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20" yWindow="15" windowWidth="25125" windowHeight="15675" tabRatio="500"/>
  </bookViews>
  <sheets>
    <sheet name="Sheet1" sheetId="1" r:id="rId1"/>
    <sheet name="Sheet2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1" i="2"/>
  <c r="J76" i="1"/>
  <c r="L76" i="1"/>
  <c r="H76" i="1"/>
  <c r="C76" i="1"/>
  <c r="I76" i="1"/>
</calcChain>
</file>

<file path=xl/sharedStrings.xml><?xml version="1.0" encoding="utf-8"?>
<sst xmlns="http://schemas.openxmlformats.org/spreadsheetml/2006/main" count="627" uniqueCount="583">
  <si>
    <t>NURS Total</t>
  </si>
  <si>
    <t>15.774</t>
  </si>
  <si>
    <t>3,735.00</t>
  </si>
  <si>
    <t>236.79</t>
  </si>
  <si>
    <t>124.50</t>
  </si>
  <si>
    <t>3,716.00</t>
  </si>
  <si>
    <t>235.58</t>
  </si>
  <si>
    <t>99.49</t>
  </si>
  <si>
    <t>123.87</t>
  </si>
  <si>
    <t>CVTE Total</t>
  </si>
  <si>
    <t>5.683</t>
  </si>
  <si>
    <t>1,713.00</t>
  </si>
  <si>
    <t>301.43</t>
  </si>
  <si>
    <t>57.10</t>
  </si>
  <si>
    <t>1,978.00</t>
  </si>
  <si>
    <t>348.06</t>
  </si>
  <si>
    <t>115.47</t>
  </si>
  <si>
    <t>65.93</t>
  </si>
  <si>
    <t>OT Total</t>
  </si>
  <si>
    <t>0.821</t>
  </si>
  <si>
    <t>0.00</t>
  </si>
  <si>
    <t>0</t>
  </si>
  <si>
    <t>303.50</t>
  </si>
  <si>
    <t>369.90</t>
  </si>
  <si>
    <t>10.12</t>
  </si>
  <si>
    <t>OTA Total</t>
  </si>
  <si>
    <t>1.616</t>
  </si>
  <si>
    <t>636.00</t>
  </si>
  <si>
    <t>393.49</t>
  </si>
  <si>
    <t>21.20</t>
  </si>
  <si>
    <t>602.00</t>
  </si>
  <si>
    <t>372.46</t>
  </si>
  <si>
    <t>94.65</t>
  </si>
  <si>
    <t>20.07</t>
  </si>
  <si>
    <t>Fall 2013 Grossmont</t>
  </si>
  <si>
    <t>RESP Total</t>
  </si>
  <si>
    <t>7.167</t>
  </si>
  <si>
    <t>1,299.00</t>
  </si>
  <si>
    <t>181.26</t>
  </si>
  <si>
    <t>43.30</t>
  </si>
  <si>
    <t>1,320.00</t>
  </si>
  <si>
    <t>184.19</t>
  </si>
  <si>
    <t>101.62</t>
  </si>
  <si>
    <t>44.00</t>
  </si>
  <si>
    <t>****** Division Totals</t>
  </si>
  <si>
    <t>31.060</t>
  </si>
  <si>
    <t>7,383.00</t>
  </si>
  <si>
    <t>237.70</t>
  </si>
  <si>
    <t>246.10</t>
  </si>
  <si>
    <t>7,919.50</t>
  </si>
  <si>
    <t>254.97</t>
  </si>
  <si>
    <t>107.27</t>
  </si>
  <si>
    <t>263.98</t>
  </si>
  <si>
    <t>Allied Health &amp; Nursing</t>
  </si>
  <si>
    <t>Course</t>
  </si>
  <si>
    <t>Total
FTEF</t>
  </si>
  <si>
    <t>Max
WSCH</t>
  </si>
  <si>
    <t>Max
WSCH/FTEF</t>
  </si>
  <si>
    <t>Max
Enroll</t>
  </si>
  <si>
    <t>Max FTES *</t>
  </si>
  <si>
    <t>Earned
WSCH</t>
  </si>
  <si>
    <t>Earned
WSCH/FTEF</t>
  </si>
  <si>
    <t>Earned
Enroll</t>
  </si>
  <si>
    <t>% of Max</t>
  </si>
  <si>
    <t>Approx FTES *</t>
  </si>
  <si>
    <t>Arts, Languages &amp; Communication</t>
  </si>
  <si>
    <t>ARBC Total</t>
  </si>
  <si>
    <t>2.753</t>
  </si>
  <si>
    <t>1,145.00</t>
  </si>
  <si>
    <t>415.94</t>
  </si>
  <si>
    <t>38.17</t>
  </si>
  <si>
    <t>1,172.00</t>
  </si>
  <si>
    <t>425.75</t>
  </si>
  <si>
    <t>102.36</t>
  </si>
  <si>
    <t>39.07</t>
  </si>
  <si>
    <t>ART Total</t>
  </si>
  <si>
    <t>13.523</t>
  </si>
  <si>
    <t>7,500.00</t>
  </si>
  <si>
    <t>554.61</t>
  </si>
  <si>
    <t>250.00</t>
  </si>
  <si>
    <t>6,909.00</t>
  </si>
  <si>
    <t>510.91</t>
  </si>
  <si>
    <t>92.12</t>
  </si>
  <si>
    <t>230.30</t>
  </si>
  <si>
    <t>ASL Total</t>
  </si>
  <si>
    <t>4.405</t>
  </si>
  <si>
    <t>2,070.00</t>
  </si>
  <si>
    <t>469.92</t>
  </si>
  <si>
    <t>69.00</t>
  </si>
  <si>
    <t>1,917.00</t>
  </si>
  <si>
    <t>435.19</t>
  </si>
  <si>
    <t>92.61</t>
  </si>
  <si>
    <t>63.90</t>
  </si>
  <si>
    <t>CHIN Total</t>
  </si>
  <si>
    <t>0.666</t>
  </si>
  <si>
    <t>300.00</t>
  </si>
  <si>
    <t>450.45</t>
  </si>
  <si>
    <t>10.00</t>
  </si>
  <si>
    <t>240.00</t>
  </si>
  <si>
    <t>360.36</t>
  </si>
  <si>
    <t>80.00</t>
  </si>
  <si>
    <t>8.00</t>
  </si>
  <si>
    <t>COMM Total</t>
  </si>
  <si>
    <t>15.566</t>
  </si>
  <si>
    <t>6,738.00</t>
  </si>
  <si>
    <t>432.87</t>
  </si>
  <si>
    <t>224.60</t>
  </si>
  <si>
    <t>6,720.90</t>
  </si>
  <si>
    <t>431.77</t>
  </si>
  <si>
    <t>99.75</t>
  </si>
  <si>
    <t>224.03</t>
  </si>
  <si>
    <t>DANC Total</t>
  </si>
  <si>
    <t>3.658</t>
  </si>
  <si>
    <t>1,547.50</t>
  </si>
  <si>
    <t>423.05</t>
  </si>
  <si>
    <t>51.58</t>
  </si>
  <si>
    <t>1,569.50</t>
  </si>
  <si>
    <t>429.06</t>
  </si>
  <si>
    <t>101.42</t>
  </si>
  <si>
    <t>52.32</t>
  </si>
  <si>
    <t>FREN Total</t>
  </si>
  <si>
    <t>2.199</t>
  </si>
  <si>
    <t>945.00</t>
  </si>
  <si>
    <t>429.70</t>
  </si>
  <si>
    <t>31.50</t>
  </si>
  <si>
    <t>742.00</t>
  </si>
  <si>
    <t>337.40</t>
  </si>
  <si>
    <t>78.52</t>
  </si>
  <si>
    <t>24.73</t>
  </si>
  <si>
    <t>GERM Total</t>
  </si>
  <si>
    <t>2.531</t>
  </si>
  <si>
    <t>1,110.00</t>
  </si>
  <si>
    <t>438.56</t>
  </si>
  <si>
    <t>37.00</t>
  </si>
  <si>
    <t>1,000.00</t>
  </si>
  <si>
    <t>395.10</t>
  </si>
  <si>
    <t>90.09</t>
  </si>
  <si>
    <t>33.33</t>
  </si>
  <si>
    <t>HUM Total</t>
  </si>
  <si>
    <t>3.400</t>
  </si>
  <si>
    <t>2,496.00</t>
  </si>
  <si>
    <t>734.12</t>
  </si>
  <si>
    <t>83.20</t>
  </si>
  <si>
    <t>2,304.00</t>
  </si>
  <si>
    <t>677.65</t>
  </si>
  <si>
    <t>92.31</t>
  </si>
  <si>
    <t>76.80</t>
  </si>
  <si>
    <t>ITAL Total</t>
  </si>
  <si>
    <t>310.00</t>
  </si>
  <si>
    <t>465.47</t>
  </si>
  <si>
    <t>103.33</t>
  </si>
  <si>
    <t>10.33</t>
  </si>
  <si>
    <t>JAPN Total</t>
  </si>
  <si>
    <t>1,200.00</t>
  </si>
  <si>
    <t>474.12</t>
  </si>
  <si>
    <t>40.00</t>
  </si>
  <si>
    <t>1,315.00</t>
  </si>
  <si>
    <t>519.56</t>
  </si>
  <si>
    <t>109.58</t>
  </si>
  <si>
    <t>43.83</t>
  </si>
  <si>
    <t>MCOM Total</t>
  </si>
  <si>
    <t>4.831</t>
  </si>
  <si>
    <t>2,529.00</t>
  </si>
  <si>
    <t>523.48</t>
  </si>
  <si>
    <t>84.30</t>
  </si>
  <si>
    <t>2,190.00</t>
  </si>
  <si>
    <t>453.31</t>
  </si>
  <si>
    <t>86.60</t>
  </si>
  <si>
    <t>73.00</t>
  </si>
  <si>
    <t>MUS Total</t>
  </si>
  <si>
    <t>10.462</t>
  </si>
  <si>
    <t>5,800.00</t>
  </si>
  <si>
    <t>554.37</t>
  </si>
  <si>
    <t>193.33</t>
  </si>
  <si>
    <t>4,373.00</t>
  </si>
  <si>
    <t>417.98</t>
  </si>
  <si>
    <t>145.77</t>
  </si>
  <si>
    <t>PHOT Total</t>
  </si>
  <si>
    <t>4.063</t>
  </si>
  <si>
    <t>1,662.00</t>
  </si>
  <si>
    <t>409.06</t>
  </si>
  <si>
    <t>55.40</t>
  </si>
  <si>
    <t>1,548.00</t>
  </si>
  <si>
    <t>381.00</t>
  </si>
  <si>
    <t>93.14</t>
  </si>
  <si>
    <t>51.60</t>
  </si>
  <si>
    <t>RUSS Total</t>
  </si>
  <si>
    <t>1.199</t>
  </si>
  <si>
    <t>510.00</t>
  </si>
  <si>
    <t>425.35</t>
  </si>
  <si>
    <t>17.00</t>
  </si>
  <si>
    <t>387.00</t>
  </si>
  <si>
    <t>322.77</t>
  </si>
  <si>
    <t>75.88</t>
  </si>
  <si>
    <t>12.90</t>
  </si>
  <si>
    <t>SPAN Total</t>
  </si>
  <si>
    <t>13.076</t>
  </si>
  <si>
    <t>5,765.00</t>
  </si>
  <si>
    <t>440.89</t>
  </si>
  <si>
    <t>192.17</t>
  </si>
  <si>
    <t>4,866.00</t>
  </si>
  <si>
    <t>372.14</t>
  </si>
  <si>
    <t>84.41</t>
  </si>
  <si>
    <t>162.20</t>
  </si>
  <si>
    <t>THTR Total</t>
  </si>
  <si>
    <t>5.364</t>
  </si>
  <si>
    <t>1,476.00</t>
  </si>
  <si>
    <t>275.17</t>
  </si>
  <si>
    <t>49.20</t>
  </si>
  <si>
    <t>1,715.00</t>
  </si>
  <si>
    <t>319.72</t>
  </si>
  <si>
    <t>116.19</t>
  </si>
  <si>
    <t>57.17</t>
  </si>
  <si>
    <t>90.893</t>
  </si>
  <si>
    <t>43,093.50</t>
  </si>
  <si>
    <t>474.11</t>
  </si>
  <si>
    <t>1,436.45</t>
  </si>
  <si>
    <t>39,278.40</t>
  </si>
  <si>
    <t>432.14</t>
  </si>
  <si>
    <t>91.15</t>
  </si>
  <si>
    <t>1,309.28</t>
  </si>
  <si>
    <t>Career &amp; Technical Ed/Workforce Dev</t>
  </si>
  <si>
    <t>AOJ Total</t>
  </si>
  <si>
    <t>9.674</t>
  </si>
  <si>
    <t>6,464.00</t>
  </si>
  <si>
    <t>668.18</t>
  </si>
  <si>
    <t>215.47</t>
  </si>
  <si>
    <t>5,519.50</t>
  </si>
  <si>
    <t>570.54</t>
  </si>
  <si>
    <t>85.39</t>
  </si>
  <si>
    <t>183.98</t>
  </si>
  <si>
    <t>BOT Total</t>
  </si>
  <si>
    <t>8.829</t>
  </si>
  <si>
    <t>6,496.70</t>
  </si>
  <si>
    <t>735.86</t>
  </si>
  <si>
    <t>216.56</t>
  </si>
  <si>
    <t>4,455.70</t>
  </si>
  <si>
    <t>504.68</t>
  </si>
  <si>
    <t>68.58</t>
  </si>
  <si>
    <t>148.52</t>
  </si>
  <si>
    <t>BUS Total</t>
  </si>
  <si>
    <t>10.327</t>
  </si>
  <si>
    <t>7,271.00</t>
  </si>
  <si>
    <t>704.07</t>
  </si>
  <si>
    <t>242.37</t>
  </si>
  <si>
    <t>6,128.00</t>
  </si>
  <si>
    <t>593.39</t>
  </si>
  <si>
    <t>84.28</t>
  </si>
  <si>
    <t>204.27</t>
  </si>
  <si>
    <t>CA Total</t>
  </si>
  <si>
    <t>3.830</t>
  </si>
  <si>
    <t>1,730.00</t>
  </si>
  <si>
    <t>451.69</t>
  </si>
  <si>
    <t>57.67</t>
  </si>
  <si>
    <t>1,700.00</t>
  </si>
  <si>
    <t>443.85</t>
  </si>
  <si>
    <t>98.27</t>
  </si>
  <si>
    <t>56.67</t>
  </si>
  <si>
    <t>CD Total</t>
  </si>
  <si>
    <t>6.617</t>
  </si>
  <si>
    <t>4,626.00</t>
  </si>
  <si>
    <t>699.11</t>
  </si>
  <si>
    <t>154.20</t>
  </si>
  <si>
    <t>4,217.00</t>
  </si>
  <si>
    <t>637.30</t>
  </si>
  <si>
    <t>91.16</t>
  </si>
  <si>
    <t>140.57</t>
  </si>
  <si>
    <t>CSIS Total</t>
  </si>
  <si>
    <t>10.558</t>
  </si>
  <si>
    <t>5,048.00</t>
  </si>
  <si>
    <t>478.14</t>
  </si>
  <si>
    <t>168.27</t>
  </si>
  <si>
    <t>4,696.00</t>
  </si>
  <si>
    <t>444.80</t>
  </si>
  <si>
    <t>93.03</t>
  </si>
  <si>
    <t>156.53</t>
  </si>
  <si>
    <t>ED Total</t>
  </si>
  <si>
    <t>0.200</t>
  </si>
  <si>
    <t>150.00</t>
  </si>
  <si>
    <t>750.00</t>
  </si>
  <si>
    <t>5.00</t>
  </si>
  <si>
    <t>42.00</t>
  </si>
  <si>
    <t>210.00</t>
  </si>
  <si>
    <t>28.00</t>
  </si>
  <si>
    <t>1.40</t>
  </si>
  <si>
    <t>FS Total</t>
  </si>
  <si>
    <t>1.200</t>
  </si>
  <si>
    <t>870.00</t>
  </si>
  <si>
    <t>725.00</t>
  </si>
  <si>
    <t>29.00</t>
  </si>
  <si>
    <t>753.00</t>
  </si>
  <si>
    <t>627.50</t>
  </si>
  <si>
    <t>86.55</t>
  </si>
  <si>
    <t>25.10</t>
  </si>
  <si>
    <t>51.235</t>
  </si>
  <si>
    <t>32,655.70</t>
  </si>
  <si>
    <t>637.38</t>
  </si>
  <si>
    <t>1,088.52</t>
  </si>
  <si>
    <t>27,511.20</t>
  </si>
  <si>
    <t>536.97</t>
  </si>
  <si>
    <t>84.25</t>
  </si>
  <si>
    <t>917.04</t>
  </si>
  <si>
    <t>Counseling &amp; Student Development</t>
  </si>
  <si>
    <t>COUN Total</t>
  </si>
  <si>
    <t>2.204</t>
  </si>
  <si>
    <t>1,297.00</t>
  </si>
  <si>
    <t>588.48</t>
  </si>
  <si>
    <t>43.23</t>
  </si>
  <si>
    <t>1,151.00</t>
  </si>
  <si>
    <t>522.23</t>
  </si>
  <si>
    <t>88.74</t>
  </si>
  <si>
    <t>38.37</t>
  </si>
  <si>
    <t>PDSS Total</t>
  </si>
  <si>
    <t>0.000</t>
  </si>
  <si>
    <t>172.00</t>
  </si>
  <si>
    <t>5.73</t>
  </si>
  <si>
    <t>160.50</t>
  </si>
  <si>
    <t>93.31</t>
  </si>
  <si>
    <t>5.35</t>
  </si>
  <si>
    <t>1,469.00</t>
  </si>
  <si>
    <t>666.52</t>
  </si>
  <si>
    <t>48.97</t>
  </si>
  <si>
    <t>1,311.50</t>
  </si>
  <si>
    <t>595.05</t>
  </si>
  <si>
    <t>89.28</t>
  </si>
  <si>
    <t>43.72</t>
  </si>
  <si>
    <t>??</t>
  </si>
  <si>
    <t>English, Social/Behavioral Sciences</t>
  </si>
  <si>
    <t>ANTH Total</t>
  </si>
  <si>
    <t>4.000</t>
  </si>
  <si>
    <t>3,060.00</t>
  </si>
  <si>
    <t>765.00</t>
  </si>
  <si>
    <t>102.00</t>
  </si>
  <si>
    <t>3,057.00</t>
  </si>
  <si>
    <t>764.25</t>
  </si>
  <si>
    <t>99.90</t>
  </si>
  <si>
    <t>101.90</t>
  </si>
  <si>
    <t>CCS Total</t>
  </si>
  <si>
    <t>0.600</t>
  </si>
  <si>
    <t>345.00</t>
  </si>
  <si>
    <t>575.00</t>
  </si>
  <si>
    <t>11.50</t>
  </si>
  <si>
    <t>405.00</t>
  </si>
  <si>
    <t>675.00</t>
  </si>
  <si>
    <t>117.39</t>
  </si>
  <si>
    <t>13.50</t>
  </si>
  <si>
    <t>SOC Total</t>
  </si>
  <si>
    <t>5.200</t>
  </si>
  <si>
    <t>4,299.00</t>
  </si>
  <si>
    <t>826.73</t>
  </si>
  <si>
    <t>143.30</t>
  </si>
  <si>
    <t>4,197.00</t>
  </si>
  <si>
    <t>807.12</t>
  </si>
  <si>
    <t>97.63</t>
  </si>
  <si>
    <t>139.90</t>
  </si>
  <si>
    <t>ECON Total</t>
  </si>
  <si>
    <t>3.044</t>
  </si>
  <si>
    <t>2,662.00</t>
  </si>
  <si>
    <t>874.62</t>
  </si>
  <si>
    <t>88.73</t>
  </si>
  <si>
    <t>2,208.00</t>
  </si>
  <si>
    <t>725.46</t>
  </si>
  <si>
    <t>82.95</t>
  </si>
  <si>
    <t>73.60</t>
  </si>
  <si>
    <t>ENGL Total</t>
  </si>
  <si>
    <t>45.943</t>
  </si>
  <si>
    <t>17,897.00</t>
  </si>
  <si>
    <t>389.55</t>
  </si>
  <si>
    <t>596.57</t>
  </si>
  <si>
    <t>18,429.00</t>
  </si>
  <si>
    <t>401.13</t>
  </si>
  <si>
    <t>102.97</t>
  </si>
  <si>
    <t>614.30</t>
  </si>
  <si>
    <t>ESL Total</t>
  </si>
  <si>
    <t>16.493</t>
  </si>
  <si>
    <t>5,925.00</t>
  </si>
  <si>
    <t>359.24</t>
  </si>
  <si>
    <t>197.50</t>
  </si>
  <si>
    <t>5,502.00</t>
  </si>
  <si>
    <t>333.60</t>
  </si>
  <si>
    <t>92.86</t>
  </si>
  <si>
    <t>183.40</t>
  </si>
  <si>
    <t>HIST Total</t>
  </si>
  <si>
    <t>11.400</t>
  </si>
  <si>
    <t>8,742.00</t>
  </si>
  <si>
    <t>766.84</t>
  </si>
  <si>
    <t>291.40</t>
  </si>
  <si>
    <t>8,139.00</t>
  </si>
  <si>
    <t>713.95</t>
  </si>
  <si>
    <t>93.10</t>
  </si>
  <si>
    <t>271.30</t>
  </si>
  <si>
    <t>PHIL Total</t>
  </si>
  <si>
    <t>4.200</t>
  </si>
  <si>
    <t>3,096.00</t>
  </si>
  <si>
    <t>737.14</t>
  </si>
  <si>
    <t>103.20</t>
  </si>
  <si>
    <t>2,745.00</t>
  </si>
  <si>
    <t>653.57</t>
  </si>
  <si>
    <t>88.66</t>
  </si>
  <si>
    <t>91.50</t>
  </si>
  <si>
    <t>POSC Total</t>
  </si>
  <si>
    <t>3.618</t>
  </si>
  <si>
    <t>2,650.00</t>
  </si>
  <si>
    <t>732.45</t>
  </si>
  <si>
    <t>88.33</t>
  </si>
  <si>
    <t>2,534.00</t>
  </si>
  <si>
    <t>700.39</t>
  </si>
  <si>
    <t>95.62</t>
  </si>
  <si>
    <t>84.47</t>
  </si>
  <si>
    <t>PSY Total</t>
  </si>
  <si>
    <t>8.733</t>
  </si>
  <si>
    <t>7,121.00</t>
  </si>
  <si>
    <t>815.41</t>
  </si>
  <si>
    <t>237.37</t>
  </si>
  <si>
    <t>6,547.00</t>
  </si>
  <si>
    <t>749.69</t>
  </si>
  <si>
    <t>91.94</t>
  </si>
  <si>
    <t>218.23</t>
  </si>
  <si>
    <t>104.431</t>
  </si>
  <si>
    <t>56,697.00</t>
  </si>
  <si>
    <t>542.92</t>
  </si>
  <si>
    <t>1,889.90</t>
  </si>
  <si>
    <t>54,585.00</t>
  </si>
  <si>
    <t>522.69</t>
  </si>
  <si>
    <t>96.27</t>
  </si>
  <si>
    <t>1,819.50</t>
  </si>
  <si>
    <t>Learning Resources</t>
  </si>
  <si>
    <t>IDS Total</t>
  </si>
  <si>
    <t>LIR Total</t>
  </si>
  <si>
    <t>0.134</t>
  </si>
  <si>
    <t>85.00</t>
  </si>
  <si>
    <t>634.33</t>
  </si>
  <si>
    <t>2.83</t>
  </si>
  <si>
    <t>49.00</t>
  </si>
  <si>
    <t>365.67</t>
  </si>
  <si>
    <t>57.65</t>
  </si>
  <si>
    <t>1.63</t>
  </si>
  <si>
    <t>Mathematics Natural Sciences Ex Sci</t>
  </si>
  <si>
    <t>ASTR Total</t>
  </si>
  <si>
    <t>2.050</t>
  </si>
  <si>
    <t>1,563.00</t>
  </si>
  <si>
    <t>762.44</t>
  </si>
  <si>
    <t>52.10</t>
  </si>
  <si>
    <t>1,593.00</t>
  </si>
  <si>
    <t>777.07</t>
  </si>
  <si>
    <t>101.92</t>
  </si>
  <si>
    <t>53.10</t>
  </si>
  <si>
    <t>BIO Total</t>
  </si>
  <si>
    <t>14.334</t>
  </si>
  <si>
    <t>10,749.00</t>
  </si>
  <si>
    <t>749.90</t>
  </si>
  <si>
    <t>358.30</t>
  </si>
  <si>
    <t>10,242.00</t>
  </si>
  <si>
    <t>714.52</t>
  </si>
  <si>
    <t>95.28</t>
  </si>
  <si>
    <t>341.40</t>
  </si>
  <si>
    <t>CHEM Total</t>
  </si>
  <si>
    <t>8.467</t>
  </si>
  <si>
    <t>4,440.00</t>
  </si>
  <si>
    <t>524.39</t>
  </si>
  <si>
    <t>148.00</t>
  </si>
  <si>
    <t>4,467.00</t>
  </si>
  <si>
    <t>527.58</t>
  </si>
  <si>
    <t>100.61</t>
  </si>
  <si>
    <t>148.90</t>
  </si>
  <si>
    <t>ES Total</t>
  </si>
  <si>
    <t>18.155</t>
  </si>
  <si>
    <t>12,775.00</t>
  </si>
  <si>
    <t>703.66</t>
  </si>
  <si>
    <t>425.83</t>
  </si>
  <si>
    <t>11,177.00</t>
  </si>
  <si>
    <t>615.64</t>
  </si>
  <si>
    <t>87.49</t>
  </si>
  <si>
    <t>372.57</t>
  </si>
  <si>
    <t>GEOG Total</t>
  </si>
  <si>
    <t>4.050</t>
  </si>
  <si>
    <t>2,886.00</t>
  </si>
  <si>
    <t>712.59</t>
  </si>
  <si>
    <t>96.20</t>
  </si>
  <si>
    <t>2,550.00</t>
  </si>
  <si>
    <t>629.63</t>
  </si>
  <si>
    <t>88.36</t>
  </si>
  <si>
    <t>GEOL Total</t>
  </si>
  <si>
    <t>1.917</t>
  </si>
  <si>
    <t>1,303.00</t>
  </si>
  <si>
    <t>679.71</t>
  </si>
  <si>
    <t>43.43</t>
  </si>
  <si>
    <t>998.00</t>
  </si>
  <si>
    <t>520.61</t>
  </si>
  <si>
    <t>76.59</t>
  </si>
  <si>
    <t>33.27</t>
  </si>
  <si>
    <t>HED Total</t>
  </si>
  <si>
    <t>4.234</t>
  </si>
  <si>
    <t>3,979.00</t>
  </si>
  <si>
    <t>939.77</t>
  </si>
  <si>
    <t>132.63</t>
  </si>
  <si>
    <t>3,329.50</t>
  </si>
  <si>
    <t>786.37</t>
  </si>
  <si>
    <t>83.68</t>
  </si>
  <si>
    <t>110.98</t>
  </si>
  <si>
    <t>MATH Total</t>
  </si>
  <si>
    <t>36.249</t>
  </si>
  <si>
    <t>25,248.00</t>
  </si>
  <si>
    <t>696.52</t>
  </si>
  <si>
    <t>841.60</t>
  </si>
  <si>
    <t>24,837.00</t>
  </si>
  <si>
    <t>685.18</t>
  </si>
  <si>
    <t>98.37</t>
  </si>
  <si>
    <t>827.90</t>
  </si>
  <si>
    <t>OCEA Total</t>
  </si>
  <si>
    <t>1.150</t>
  </si>
  <si>
    <t>846.00</t>
  </si>
  <si>
    <t>735.65</t>
  </si>
  <si>
    <t>28.20</t>
  </si>
  <si>
    <t>819.00</t>
  </si>
  <si>
    <t>712.17</t>
  </si>
  <si>
    <t>96.81</t>
  </si>
  <si>
    <t>27.30</t>
  </si>
  <si>
    <t>PHYC Total</t>
  </si>
  <si>
    <t>3.850</t>
  </si>
  <si>
    <t>2,112.00</t>
  </si>
  <si>
    <t>548.57</t>
  </si>
  <si>
    <t>70.40</t>
  </si>
  <si>
    <t>1,980.00</t>
  </si>
  <si>
    <t>514.29</t>
  </si>
  <si>
    <t>93.75</t>
  </si>
  <si>
    <t>66.00</t>
  </si>
  <si>
    <t>PSC Total</t>
  </si>
  <si>
    <t>0.950</t>
  </si>
  <si>
    <t>792.63</t>
  </si>
  <si>
    <t>639.00</t>
  </si>
  <si>
    <t>672.63</t>
  </si>
  <si>
    <t>84.86</t>
  </si>
  <si>
    <t>21.30</t>
  </si>
  <si>
    <t>SCI Total</t>
  </si>
  <si>
    <t>1.000</t>
  </si>
  <si>
    <t>615.00</t>
  </si>
  <si>
    <t>20.50</t>
  </si>
  <si>
    <t>621.00</t>
  </si>
  <si>
    <t>100.98</t>
  </si>
  <si>
    <t>20.70</t>
  </si>
  <si>
    <t>96.406</t>
  </si>
  <si>
    <t>67,269.00</t>
  </si>
  <si>
    <t>697.77</t>
  </si>
  <si>
    <t>2,242.30</t>
  </si>
  <si>
    <t>63,252.50</t>
  </si>
  <si>
    <t>656.11</t>
  </si>
  <si>
    <t>94.03</t>
  </si>
  <si>
    <t>2,108.42</t>
  </si>
  <si>
    <t>College Total</t>
  </si>
  <si>
    <t>29 of 56 below 525</t>
  </si>
  <si>
    <t>Rank</t>
  </si>
  <si>
    <t>Enrollment</t>
  </si>
  <si>
    <t>COMM 120</t>
  </si>
  <si>
    <t>yes</t>
  </si>
  <si>
    <t>COMM 122</t>
  </si>
  <si>
    <t>SPAN 120</t>
  </si>
  <si>
    <t>AOJ 110</t>
  </si>
  <si>
    <t>BUS 120</t>
  </si>
  <si>
    <t>CD 125</t>
  </si>
  <si>
    <t>ANTH 130</t>
  </si>
  <si>
    <t>SOC 120</t>
  </si>
  <si>
    <t>ENGL 098</t>
  </si>
  <si>
    <t>ENGL 110</t>
  </si>
  <si>
    <t>ENGL 120</t>
  </si>
  <si>
    <t>ENGL 124</t>
  </si>
  <si>
    <t>HIST 108</t>
  </si>
  <si>
    <t>HIST 109</t>
  </si>
  <si>
    <t>PHIL 110</t>
  </si>
  <si>
    <t>POSC 121</t>
  </si>
  <si>
    <t>PSY 120</t>
  </si>
  <si>
    <t>BIO 120</t>
  </si>
  <si>
    <t>ES 023A</t>
  </si>
  <si>
    <t>GEOG 120</t>
  </si>
  <si>
    <t>HED 120</t>
  </si>
  <si>
    <t>MATH 090</t>
  </si>
  <si>
    <t>MATH 103</t>
  </si>
  <si>
    <t>MATH 110</t>
  </si>
  <si>
    <t>MATH 160</t>
  </si>
  <si>
    <t>Total enrollments</t>
  </si>
  <si>
    <t xml:space="preserve">Long </t>
  </si>
  <si>
    <t>Waitlist ?</t>
  </si>
  <si>
    <t>Highly Enrolled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</si>
</sst>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010409]General"/>
    <numFmt numFmtId="165" formatCode="_(* #,##0_);_(* \(#,##0\);_(* &quot;-&quot;??_);_(@_)"/>
    <numFmt numFmtId="166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Tahoma"/>
    </font>
    <font>
      <b/>
      <sz val="9"/>
      <color indexed="8"/>
      <name val="Tahoma"/>
    </font>
    <font>
      <b/>
      <sz val="11"/>
      <color indexed="8"/>
      <name val="Tahoma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Tahoma"/>
    </font>
    <font>
      <sz val="12"/>
      <color theme="1"/>
      <name val="Comic Sans MS"/>
    </font>
    <font>
      <b/>
      <sz val="12"/>
      <color theme="1"/>
      <name val="Comic Sans MS"/>
    </font>
    <font>
      <sz val="10"/>
      <color indexed="8"/>
      <name val="Comic Sans MS"/>
    </font>
    <font>
      <sz val="10"/>
      <color rgb="FF000000"/>
      <name val="Comic Sans MS"/>
    </font>
    <font>
      <b/>
      <sz val="12"/>
      <color indexed="8"/>
      <name val="Comic Sans M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5BFF21"/>
        <bgColor indexed="64"/>
      </patternFill>
    </fill>
    <fill>
      <patternFill patternType="solid">
        <fgColor rgb="FFFFF89E"/>
        <bgColor indexed="64"/>
      </patternFill>
    </fill>
    <fill>
      <patternFill patternType="solid">
        <fgColor rgb="FFE388FF"/>
        <bgColor indexed="64"/>
      </patternFill>
    </fill>
  </fills>
  <borders count="12">
    <border>
      <left/>
      <right/>
      <top/>
      <bottom/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4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9" fillId="2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3" fillId="2" borderId="0" xfId="0" applyFont="1" applyFill="1"/>
    <xf numFmtId="165" fontId="3" fillId="2" borderId="0" xfId="1" applyNumberFormat="1" applyFont="1" applyFill="1"/>
    <xf numFmtId="43" fontId="3" fillId="2" borderId="0" xfId="1" applyFont="1" applyFill="1"/>
    <xf numFmtId="0" fontId="5" fillId="6" borderId="1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horizontal="right" vertical="top" wrapText="1"/>
    </xf>
    <xf numFmtId="43" fontId="3" fillId="6" borderId="0" xfId="0" applyNumberFormat="1" applyFont="1" applyFill="1"/>
    <xf numFmtId="0" fontId="0" fillId="6" borderId="0" xfId="0" applyFill="1"/>
    <xf numFmtId="164" fontId="3" fillId="2" borderId="0" xfId="0" applyNumberFormat="1" applyFont="1" applyFill="1"/>
    <xf numFmtId="0" fontId="5" fillId="8" borderId="1" xfId="0" applyFont="1" applyFill="1" applyBorder="1" applyAlignment="1">
      <alignment horizontal="right" vertical="top" wrapText="1"/>
    </xf>
    <xf numFmtId="0" fontId="13" fillId="0" borderId="0" xfId="0" applyFont="1"/>
    <xf numFmtId="0" fontId="14" fillId="0" borderId="0" xfId="0" applyFont="1"/>
    <xf numFmtId="0" fontId="13" fillId="7" borderId="4" xfId="0" applyFont="1" applyFill="1" applyBorder="1"/>
    <xf numFmtId="0" fontId="14" fillId="7" borderId="5" xfId="0" applyFont="1" applyFill="1" applyBorder="1"/>
    <xf numFmtId="0" fontId="14" fillId="7" borderId="6" xfId="0" applyFont="1" applyFill="1" applyBorder="1"/>
    <xf numFmtId="0" fontId="13" fillId="7" borderId="7" xfId="0" applyFont="1" applyFill="1" applyBorder="1"/>
    <xf numFmtId="0" fontId="14" fillId="7" borderId="3" xfId="0" applyFont="1" applyFill="1" applyBorder="1"/>
    <xf numFmtId="0" fontId="14" fillId="7" borderId="8" xfId="0" applyFont="1" applyFill="1" applyBorder="1"/>
    <xf numFmtId="0" fontId="13" fillId="7" borderId="3" xfId="0" applyFont="1" applyFill="1" applyBorder="1"/>
    <xf numFmtId="165" fontId="13" fillId="7" borderId="3" xfId="1" applyNumberFormat="1" applyFont="1" applyFill="1" applyBorder="1"/>
    <xf numFmtId="166" fontId="13" fillId="7" borderId="3" xfId="16" applyNumberFormat="1" applyFont="1" applyFill="1" applyBorder="1"/>
    <xf numFmtId="0" fontId="13" fillId="7" borderId="8" xfId="0" applyFont="1" applyFill="1" applyBorder="1" applyAlignment="1">
      <alignment horizontal="center"/>
    </xf>
    <xf numFmtId="0" fontId="15" fillId="7" borderId="3" xfId="0" applyFont="1" applyFill="1" applyBorder="1" applyAlignment="1">
      <alignment vertical="top" wrapText="1"/>
    </xf>
    <xf numFmtId="0" fontId="16" fillId="7" borderId="3" xfId="0" applyFont="1" applyFill="1" applyBorder="1" applyAlignment="1">
      <alignment vertical="top" wrapText="1"/>
    </xf>
    <xf numFmtId="0" fontId="13" fillId="7" borderId="8" xfId="0" applyFont="1" applyFill="1" applyBorder="1"/>
    <xf numFmtId="0" fontId="13" fillId="7" borderId="9" xfId="0" applyFont="1" applyFill="1" applyBorder="1"/>
    <xf numFmtId="0" fontId="13" fillId="7" borderId="10" xfId="0" applyFont="1" applyFill="1" applyBorder="1"/>
    <xf numFmtId="165" fontId="17" fillId="7" borderId="10" xfId="1" applyNumberFormat="1" applyFont="1" applyFill="1" applyBorder="1" applyAlignment="1">
      <alignment horizontal="right" vertical="top" wrapText="1"/>
    </xf>
    <xf numFmtId="9" fontId="13" fillId="7" borderId="10" xfId="0" applyNumberFormat="1" applyFont="1" applyFill="1" applyBorder="1"/>
    <xf numFmtId="0" fontId="13" fillId="7" borderId="11" xfId="0" applyFont="1" applyFill="1" applyBorder="1"/>
    <xf numFmtId="0" fontId="6" fillId="4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1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abSelected="1" workbookViewId="0">
      <selection activeCell="P7" sqref="P7"/>
    </sheetView>
  </sheetViews>
  <sheetFormatPr defaultColWidth="10.875" defaultRowHeight="15.75" x14ac:dyDescent="0.25"/>
  <cols>
    <col min="1" max="7" width="10.875" style="5"/>
    <col min="8" max="8" width="11.5" style="5" bestFit="1" customWidth="1"/>
    <col min="9" max="16384" width="10.875" style="5"/>
  </cols>
  <sheetData>
    <row r="2" spans="1:13" ht="18.75" x14ac:dyDescent="0.3">
      <c r="B2" s="15" t="s">
        <v>34</v>
      </c>
      <c r="C2" s="15"/>
    </row>
    <row r="3" spans="1:13" ht="16.5" thickBot="1" x14ac:dyDescent="0.3"/>
    <row r="4" spans="1:13" ht="26.25" thickBot="1" x14ac:dyDescent="0.3">
      <c r="B4" s="13" t="s">
        <v>54</v>
      </c>
      <c r="C4" s="14" t="s">
        <v>55</v>
      </c>
      <c r="D4" s="14" t="s">
        <v>56</v>
      </c>
      <c r="E4" s="12" t="s">
        <v>57</v>
      </c>
      <c r="F4" s="14" t="s">
        <v>58</v>
      </c>
      <c r="G4" s="14" t="s">
        <v>59</v>
      </c>
      <c r="H4" s="14" t="s">
        <v>60</v>
      </c>
      <c r="I4" s="12" t="s">
        <v>61</v>
      </c>
      <c r="J4" s="14" t="s">
        <v>62</v>
      </c>
      <c r="K4" s="14" t="s">
        <v>63</v>
      </c>
      <c r="L4" s="14" t="s">
        <v>64</v>
      </c>
    </row>
    <row r="5" spans="1:13" ht="16.5" thickBot="1" x14ac:dyDescent="0.3">
      <c r="A5" s="46" t="s">
        <v>53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7.25" thickTop="1" thickBot="1" x14ac:dyDescent="0.3">
      <c r="B6" s="6" t="s">
        <v>9</v>
      </c>
      <c r="C6" s="7" t="s">
        <v>10</v>
      </c>
      <c r="D6" s="7" t="s">
        <v>11</v>
      </c>
      <c r="E6" s="7" t="s">
        <v>12</v>
      </c>
      <c r="F6" s="8">
        <v>296</v>
      </c>
      <c r="G6" s="9" t="s">
        <v>13</v>
      </c>
      <c r="H6" s="7" t="s">
        <v>14</v>
      </c>
      <c r="I6" s="20" t="s">
        <v>15</v>
      </c>
      <c r="J6" s="8">
        <v>362</v>
      </c>
      <c r="K6" s="7" t="s">
        <v>16</v>
      </c>
      <c r="L6" s="9" t="s">
        <v>17</v>
      </c>
      <c r="M6" s="5">
        <v>1</v>
      </c>
    </row>
    <row r="7" spans="1:13" ht="17.25" thickTop="1" thickBot="1" x14ac:dyDescent="0.3">
      <c r="B7" s="6" t="s">
        <v>0</v>
      </c>
      <c r="C7" s="7" t="s">
        <v>1</v>
      </c>
      <c r="D7" s="7" t="s">
        <v>2</v>
      </c>
      <c r="E7" s="7" t="s">
        <v>3</v>
      </c>
      <c r="F7" s="8">
        <v>423</v>
      </c>
      <c r="G7" s="9" t="s">
        <v>4</v>
      </c>
      <c r="H7" s="7" t="s">
        <v>5</v>
      </c>
      <c r="I7" s="20" t="s">
        <v>6</v>
      </c>
      <c r="J7" s="8">
        <v>421</v>
      </c>
      <c r="K7" s="7" t="s">
        <v>7</v>
      </c>
      <c r="L7" s="9" t="s">
        <v>8</v>
      </c>
      <c r="M7" s="5">
        <v>2</v>
      </c>
    </row>
    <row r="8" spans="1:13" ht="17.25" thickTop="1" thickBot="1" x14ac:dyDescent="0.3">
      <c r="B8" s="1" t="s">
        <v>18</v>
      </c>
      <c r="C8" s="2" t="s">
        <v>19</v>
      </c>
      <c r="D8" s="2" t="s">
        <v>20</v>
      </c>
      <c r="E8" s="2" t="s">
        <v>20</v>
      </c>
      <c r="F8" s="8">
        <v>0</v>
      </c>
      <c r="G8" s="9" t="s">
        <v>21</v>
      </c>
      <c r="H8" s="7" t="s">
        <v>22</v>
      </c>
      <c r="I8" s="20" t="s">
        <v>23</v>
      </c>
      <c r="J8" s="8">
        <v>43</v>
      </c>
      <c r="K8" s="7" t="s">
        <v>21</v>
      </c>
      <c r="L8" s="3" t="s">
        <v>24</v>
      </c>
      <c r="M8" s="5">
        <v>3</v>
      </c>
    </row>
    <row r="9" spans="1:13" ht="17.25" thickTop="1" thickBot="1" x14ac:dyDescent="0.3">
      <c r="B9" s="1" t="s">
        <v>25</v>
      </c>
      <c r="C9" s="2" t="s">
        <v>26</v>
      </c>
      <c r="D9" s="2" t="s">
        <v>27</v>
      </c>
      <c r="E9" s="2" t="s">
        <v>28</v>
      </c>
      <c r="F9" s="8">
        <v>161</v>
      </c>
      <c r="G9" s="9" t="s">
        <v>29</v>
      </c>
      <c r="H9" s="7" t="s">
        <v>30</v>
      </c>
      <c r="I9" s="20" t="s">
        <v>31</v>
      </c>
      <c r="J9" s="8">
        <v>152</v>
      </c>
      <c r="K9" s="7" t="s">
        <v>32</v>
      </c>
      <c r="L9" s="3" t="s">
        <v>33</v>
      </c>
      <c r="M9" s="5">
        <v>4</v>
      </c>
    </row>
    <row r="10" spans="1:13" ht="17.25" thickTop="1" thickBot="1" x14ac:dyDescent="0.3">
      <c r="B10" s="1" t="s">
        <v>35</v>
      </c>
      <c r="C10" s="2" t="s">
        <v>36</v>
      </c>
      <c r="D10" s="2" t="s">
        <v>37</v>
      </c>
      <c r="E10" s="2" t="s">
        <v>38</v>
      </c>
      <c r="F10" s="4">
        <v>230</v>
      </c>
      <c r="G10" s="3" t="s">
        <v>39</v>
      </c>
      <c r="H10" s="2" t="s">
        <v>40</v>
      </c>
      <c r="I10" s="20" t="s">
        <v>41</v>
      </c>
      <c r="J10" s="4">
        <v>231</v>
      </c>
      <c r="K10" s="2" t="s">
        <v>42</v>
      </c>
      <c r="L10" s="3" t="s">
        <v>43</v>
      </c>
      <c r="M10" s="5">
        <v>5</v>
      </c>
    </row>
    <row r="11" spans="1:13" ht="17.100000000000001" customHeight="1" thickTop="1" thickBot="1" x14ac:dyDescent="0.3">
      <c r="A11" s="47" t="s">
        <v>44</v>
      </c>
      <c r="B11" s="47"/>
      <c r="C11" s="10" t="s">
        <v>45</v>
      </c>
      <c r="D11" s="10" t="s">
        <v>46</v>
      </c>
      <c r="E11" s="10" t="s">
        <v>47</v>
      </c>
      <c r="F11" s="11">
        <v>1110</v>
      </c>
      <c r="G11" s="10" t="s">
        <v>48</v>
      </c>
      <c r="H11" s="10" t="s">
        <v>49</v>
      </c>
      <c r="I11" s="20" t="s">
        <v>50</v>
      </c>
      <c r="J11" s="11">
        <v>1209</v>
      </c>
      <c r="K11" s="10" t="s">
        <v>51</v>
      </c>
      <c r="L11" s="10" t="s">
        <v>52</v>
      </c>
    </row>
    <row r="12" spans="1:13" ht="17.25" thickTop="1" thickBot="1" x14ac:dyDescent="0.3">
      <c r="A12" s="46" t="s">
        <v>65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7.25" thickTop="1" thickBot="1" x14ac:dyDescent="0.3">
      <c r="B13" s="1" t="s">
        <v>66</v>
      </c>
      <c r="C13" s="2" t="s">
        <v>67</v>
      </c>
      <c r="D13" s="2" t="s">
        <v>68</v>
      </c>
      <c r="E13" s="2" t="s">
        <v>69</v>
      </c>
      <c r="F13" s="8">
        <v>245</v>
      </c>
      <c r="G13" s="3" t="s">
        <v>70</v>
      </c>
      <c r="H13" s="2" t="s">
        <v>71</v>
      </c>
      <c r="I13" s="20" t="s">
        <v>72</v>
      </c>
      <c r="J13" s="4">
        <v>252</v>
      </c>
      <c r="K13" s="2" t="s">
        <v>73</v>
      </c>
      <c r="L13" s="3" t="s">
        <v>74</v>
      </c>
      <c r="M13" s="5">
        <v>6</v>
      </c>
    </row>
    <row r="14" spans="1:13" ht="17.25" thickTop="1" thickBot="1" x14ac:dyDescent="0.3">
      <c r="B14" s="1" t="s">
        <v>75</v>
      </c>
      <c r="C14" s="2" t="s">
        <v>76</v>
      </c>
      <c r="D14" s="2" t="s">
        <v>77</v>
      </c>
      <c r="E14" s="2" t="s">
        <v>78</v>
      </c>
      <c r="F14" s="8">
        <v>1675</v>
      </c>
      <c r="G14" s="3" t="s">
        <v>79</v>
      </c>
      <c r="H14" s="2" t="s">
        <v>80</v>
      </c>
      <c r="I14" s="20" t="s">
        <v>81</v>
      </c>
      <c r="J14" s="4">
        <v>1534</v>
      </c>
      <c r="K14" s="2" t="s">
        <v>82</v>
      </c>
      <c r="L14" s="3" t="s">
        <v>83</v>
      </c>
      <c r="M14" s="5">
        <v>7</v>
      </c>
    </row>
    <row r="15" spans="1:13" ht="17.25" thickTop="1" thickBot="1" x14ac:dyDescent="0.3">
      <c r="B15" s="1" t="s">
        <v>84</v>
      </c>
      <c r="C15" s="2" t="s">
        <v>85</v>
      </c>
      <c r="D15" s="2" t="s">
        <v>86</v>
      </c>
      <c r="E15" s="2" t="s">
        <v>87</v>
      </c>
      <c r="F15" s="8">
        <v>530</v>
      </c>
      <c r="G15" s="3" t="s">
        <v>88</v>
      </c>
      <c r="H15" s="2" t="s">
        <v>89</v>
      </c>
      <c r="I15" s="20" t="s">
        <v>90</v>
      </c>
      <c r="J15" s="4">
        <v>488</v>
      </c>
      <c r="K15" s="2" t="s">
        <v>91</v>
      </c>
      <c r="L15" s="3" t="s">
        <v>92</v>
      </c>
      <c r="M15" s="5">
        <v>8</v>
      </c>
    </row>
    <row r="16" spans="1:13" ht="17.25" thickTop="1" thickBot="1" x14ac:dyDescent="0.3">
      <c r="B16" s="6" t="s">
        <v>93</v>
      </c>
      <c r="C16" s="7" t="s">
        <v>94</v>
      </c>
      <c r="D16" s="7" t="s">
        <v>95</v>
      </c>
      <c r="E16" s="7" t="s">
        <v>96</v>
      </c>
      <c r="F16" s="8">
        <v>60</v>
      </c>
      <c r="G16" s="9" t="s">
        <v>97</v>
      </c>
      <c r="H16" s="7" t="s">
        <v>98</v>
      </c>
      <c r="I16" s="20" t="s">
        <v>99</v>
      </c>
      <c r="J16" s="8">
        <v>48</v>
      </c>
      <c r="K16" s="7" t="s">
        <v>100</v>
      </c>
      <c r="L16" s="9" t="s">
        <v>101</v>
      </c>
      <c r="M16" s="5">
        <v>9</v>
      </c>
    </row>
    <row r="17" spans="1:13" ht="17.25" thickTop="1" thickBot="1" x14ac:dyDescent="0.3">
      <c r="B17" s="1" t="s">
        <v>102</v>
      </c>
      <c r="C17" s="2" t="s">
        <v>103</v>
      </c>
      <c r="D17" s="2" t="s">
        <v>104</v>
      </c>
      <c r="E17" s="2" t="s">
        <v>105</v>
      </c>
      <c r="F17" s="8">
        <v>2224</v>
      </c>
      <c r="G17" s="9" t="s">
        <v>106</v>
      </c>
      <c r="H17" s="7" t="s">
        <v>107</v>
      </c>
      <c r="I17" s="20" t="s">
        <v>108</v>
      </c>
      <c r="J17" s="8">
        <v>2228</v>
      </c>
      <c r="K17" s="7" t="s">
        <v>109</v>
      </c>
      <c r="L17" s="3" t="s">
        <v>110</v>
      </c>
      <c r="M17" s="5">
        <v>10</v>
      </c>
    </row>
    <row r="18" spans="1:13" ht="17.25" thickTop="1" thickBot="1" x14ac:dyDescent="0.3">
      <c r="B18" s="1" t="s">
        <v>111</v>
      </c>
      <c r="C18" s="2" t="s">
        <v>112</v>
      </c>
      <c r="D18" s="2" t="s">
        <v>113</v>
      </c>
      <c r="E18" s="2" t="s">
        <v>114</v>
      </c>
      <c r="F18" s="8">
        <v>475</v>
      </c>
      <c r="G18" s="9" t="s">
        <v>115</v>
      </c>
      <c r="H18" s="7" t="s">
        <v>116</v>
      </c>
      <c r="I18" s="20" t="s">
        <v>117</v>
      </c>
      <c r="J18" s="8">
        <v>482</v>
      </c>
      <c r="K18" s="7" t="s">
        <v>118</v>
      </c>
      <c r="L18" s="3" t="s">
        <v>119</v>
      </c>
      <c r="M18" s="5">
        <v>11</v>
      </c>
    </row>
    <row r="19" spans="1:13" ht="17.25" thickTop="1" thickBot="1" x14ac:dyDescent="0.3">
      <c r="B19" s="6" t="s">
        <v>120</v>
      </c>
      <c r="C19" s="7" t="s">
        <v>121</v>
      </c>
      <c r="D19" s="7" t="s">
        <v>122</v>
      </c>
      <c r="E19" s="7" t="s">
        <v>123</v>
      </c>
      <c r="F19" s="8">
        <v>197</v>
      </c>
      <c r="G19" s="9" t="s">
        <v>124</v>
      </c>
      <c r="H19" s="7" t="s">
        <v>125</v>
      </c>
      <c r="I19" s="20" t="s">
        <v>126</v>
      </c>
      <c r="J19" s="8">
        <v>156</v>
      </c>
      <c r="K19" s="25" t="s">
        <v>127</v>
      </c>
      <c r="L19" s="9" t="s">
        <v>128</v>
      </c>
      <c r="M19" s="5">
        <v>12</v>
      </c>
    </row>
    <row r="20" spans="1:13" ht="17.25" thickTop="1" thickBot="1" x14ac:dyDescent="0.3">
      <c r="B20" s="6" t="s">
        <v>129</v>
      </c>
      <c r="C20" s="7" t="s">
        <v>130</v>
      </c>
      <c r="D20" s="7" t="s">
        <v>131</v>
      </c>
      <c r="E20" s="7" t="s">
        <v>132</v>
      </c>
      <c r="F20" s="8">
        <v>230</v>
      </c>
      <c r="G20" s="9" t="s">
        <v>133</v>
      </c>
      <c r="H20" s="7" t="s">
        <v>134</v>
      </c>
      <c r="I20" s="20" t="s">
        <v>135</v>
      </c>
      <c r="J20" s="8">
        <v>210</v>
      </c>
      <c r="K20" s="7" t="s">
        <v>136</v>
      </c>
      <c r="L20" s="9" t="s">
        <v>137</v>
      </c>
      <c r="M20" s="5">
        <v>13</v>
      </c>
    </row>
    <row r="21" spans="1:13" ht="17.25" thickTop="1" thickBot="1" x14ac:dyDescent="0.3">
      <c r="B21" s="6" t="s">
        <v>138</v>
      </c>
      <c r="C21" s="7" t="s">
        <v>139</v>
      </c>
      <c r="D21" s="7" t="s">
        <v>140</v>
      </c>
      <c r="E21" s="7" t="s">
        <v>141</v>
      </c>
      <c r="F21" s="8">
        <v>832</v>
      </c>
      <c r="G21" s="9" t="s">
        <v>142</v>
      </c>
      <c r="H21" s="7" t="s">
        <v>143</v>
      </c>
      <c r="I21" s="7" t="s">
        <v>144</v>
      </c>
      <c r="J21" s="8">
        <v>768</v>
      </c>
      <c r="K21" s="7" t="s">
        <v>145</v>
      </c>
      <c r="L21" s="9" t="s">
        <v>146</v>
      </c>
      <c r="M21" s="5">
        <v>14</v>
      </c>
    </row>
    <row r="22" spans="1:13" ht="17.25" thickTop="1" thickBot="1" x14ac:dyDescent="0.3">
      <c r="B22" s="6" t="s">
        <v>147</v>
      </c>
      <c r="C22" s="7" t="s">
        <v>94</v>
      </c>
      <c r="D22" s="7" t="s">
        <v>95</v>
      </c>
      <c r="E22" s="7" t="s">
        <v>96</v>
      </c>
      <c r="F22" s="8">
        <v>60</v>
      </c>
      <c r="G22" s="9" t="s">
        <v>97</v>
      </c>
      <c r="H22" s="7" t="s">
        <v>148</v>
      </c>
      <c r="I22" s="20" t="s">
        <v>149</v>
      </c>
      <c r="J22" s="8">
        <v>62</v>
      </c>
      <c r="K22" s="7" t="s">
        <v>150</v>
      </c>
      <c r="L22" s="9" t="s">
        <v>151</v>
      </c>
      <c r="M22" s="5">
        <v>15</v>
      </c>
    </row>
    <row r="23" spans="1:13" ht="17.25" thickTop="1" thickBot="1" x14ac:dyDescent="0.3">
      <c r="B23" s="6" t="s">
        <v>152</v>
      </c>
      <c r="C23" s="7" t="s">
        <v>130</v>
      </c>
      <c r="D23" s="7" t="s">
        <v>153</v>
      </c>
      <c r="E23" s="7" t="s">
        <v>154</v>
      </c>
      <c r="F23" s="8">
        <v>260</v>
      </c>
      <c r="G23" s="9" t="s">
        <v>155</v>
      </c>
      <c r="H23" s="7" t="s">
        <v>156</v>
      </c>
      <c r="I23" s="20" t="s">
        <v>157</v>
      </c>
      <c r="J23" s="8">
        <v>283</v>
      </c>
      <c r="K23" s="7" t="s">
        <v>158</v>
      </c>
      <c r="L23" s="9" t="s">
        <v>159</v>
      </c>
      <c r="M23" s="5">
        <v>16</v>
      </c>
    </row>
    <row r="24" spans="1:13" ht="17.25" thickTop="1" thickBot="1" x14ac:dyDescent="0.3">
      <c r="B24" s="1" t="s">
        <v>160</v>
      </c>
      <c r="C24" s="2" t="s">
        <v>161</v>
      </c>
      <c r="D24" s="2" t="s">
        <v>162</v>
      </c>
      <c r="E24" s="7" t="s">
        <v>163</v>
      </c>
      <c r="F24" s="8">
        <v>611</v>
      </c>
      <c r="G24" s="9" t="s">
        <v>164</v>
      </c>
      <c r="H24" s="7" t="s">
        <v>165</v>
      </c>
      <c r="I24" s="20" t="s">
        <v>166</v>
      </c>
      <c r="J24" s="8">
        <v>545</v>
      </c>
      <c r="K24" s="7" t="s">
        <v>167</v>
      </c>
      <c r="L24" s="9" t="s">
        <v>168</v>
      </c>
      <c r="M24" s="5">
        <v>17</v>
      </c>
    </row>
    <row r="25" spans="1:13" ht="17.25" thickTop="1" thickBot="1" x14ac:dyDescent="0.3">
      <c r="B25" s="1" t="s">
        <v>169</v>
      </c>
      <c r="C25" s="2" t="s">
        <v>170</v>
      </c>
      <c r="D25" s="2" t="s">
        <v>171</v>
      </c>
      <c r="E25" s="7" t="s">
        <v>172</v>
      </c>
      <c r="F25" s="8">
        <v>1760</v>
      </c>
      <c r="G25" s="9" t="s">
        <v>173</v>
      </c>
      <c r="H25" s="7" t="s">
        <v>174</v>
      </c>
      <c r="I25" s="20" t="s">
        <v>175</v>
      </c>
      <c r="J25" s="8">
        <v>1358</v>
      </c>
      <c r="K25" s="25">
        <v>75.400000000000006</v>
      </c>
      <c r="L25" s="9" t="s">
        <v>176</v>
      </c>
      <c r="M25" s="5">
        <v>18</v>
      </c>
    </row>
    <row r="26" spans="1:13" ht="17.25" thickTop="1" thickBot="1" x14ac:dyDescent="0.3">
      <c r="B26" s="6" t="s">
        <v>177</v>
      </c>
      <c r="C26" s="7" t="s">
        <v>178</v>
      </c>
      <c r="D26" s="7" t="s">
        <v>179</v>
      </c>
      <c r="E26" s="7" t="s">
        <v>180</v>
      </c>
      <c r="F26" s="8">
        <v>322</v>
      </c>
      <c r="G26" s="9" t="s">
        <v>181</v>
      </c>
      <c r="H26" s="7" t="s">
        <v>182</v>
      </c>
      <c r="I26" s="20" t="s">
        <v>183</v>
      </c>
      <c r="J26" s="8">
        <v>301</v>
      </c>
      <c r="K26" s="7" t="s">
        <v>184</v>
      </c>
      <c r="L26" s="9" t="s">
        <v>185</v>
      </c>
      <c r="M26" s="5">
        <v>19</v>
      </c>
    </row>
    <row r="27" spans="1:13" ht="17.25" thickTop="1" thickBot="1" x14ac:dyDescent="0.3">
      <c r="B27" s="6" t="s">
        <v>186</v>
      </c>
      <c r="C27" s="7" t="s">
        <v>187</v>
      </c>
      <c r="D27" s="7" t="s">
        <v>188</v>
      </c>
      <c r="E27" s="7" t="s">
        <v>189</v>
      </c>
      <c r="F27" s="8">
        <v>110</v>
      </c>
      <c r="G27" s="9" t="s">
        <v>190</v>
      </c>
      <c r="H27" s="7" t="s">
        <v>191</v>
      </c>
      <c r="I27" s="20" t="s">
        <v>192</v>
      </c>
      <c r="J27" s="8">
        <v>85</v>
      </c>
      <c r="K27" s="25" t="s">
        <v>193</v>
      </c>
      <c r="L27" s="9" t="s">
        <v>194</v>
      </c>
      <c r="M27" s="5">
        <v>20</v>
      </c>
    </row>
    <row r="28" spans="1:13" ht="17.25" thickTop="1" thickBot="1" x14ac:dyDescent="0.3">
      <c r="B28" s="6" t="s">
        <v>195</v>
      </c>
      <c r="C28" s="7" t="s">
        <v>196</v>
      </c>
      <c r="D28" s="7" t="s">
        <v>197</v>
      </c>
      <c r="E28" s="7" t="s">
        <v>198</v>
      </c>
      <c r="F28" s="8">
        <v>1169</v>
      </c>
      <c r="G28" s="9" t="s">
        <v>199</v>
      </c>
      <c r="H28" s="7" t="s">
        <v>200</v>
      </c>
      <c r="I28" s="20" t="s">
        <v>201</v>
      </c>
      <c r="J28" s="8">
        <v>986</v>
      </c>
      <c r="K28" s="7" t="s">
        <v>202</v>
      </c>
      <c r="L28" s="9" t="s">
        <v>203</v>
      </c>
      <c r="M28" s="5">
        <v>21</v>
      </c>
    </row>
    <row r="29" spans="1:13" ht="17.25" thickTop="1" thickBot="1" x14ac:dyDescent="0.3">
      <c r="B29" s="1" t="s">
        <v>204</v>
      </c>
      <c r="C29" s="2" t="s">
        <v>205</v>
      </c>
      <c r="D29" s="2" t="s">
        <v>206</v>
      </c>
      <c r="E29" s="2" t="s">
        <v>207</v>
      </c>
      <c r="F29" s="4">
        <v>374</v>
      </c>
      <c r="G29" s="3" t="s">
        <v>208</v>
      </c>
      <c r="H29" s="2" t="s">
        <v>209</v>
      </c>
      <c r="I29" s="20" t="s">
        <v>210</v>
      </c>
      <c r="J29" s="4">
        <v>420</v>
      </c>
      <c r="K29" s="2" t="s">
        <v>211</v>
      </c>
      <c r="L29" s="3" t="s">
        <v>212</v>
      </c>
      <c r="M29" s="5">
        <v>22</v>
      </c>
    </row>
    <row r="30" spans="1:13" ht="17.100000000000001" customHeight="1" thickTop="1" thickBot="1" x14ac:dyDescent="0.3">
      <c r="A30" s="47" t="s">
        <v>44</v>
      </c>
      <c r="B30" s="47"/>
      <c r="C30" s="10" t="s">
        <v>213</v>
      </c>
      <c r="D30" s="10" t="s">
        <v>214</v>
      </c>
      <c r="E30" s="10" t="s">
        <v>215</v>
      </c>
      <c r="F30" s="11">
        <v>11134</v>
      </c>
      <c r="G30" s="10" t="s">
        <v>216</v>
      </c>
      <c r="H30" s="10" t="s">
        <v>217</v>
      </c>
      <c r="I30" s="20" t="s">
        <v>218</v>
      </c>
      <c r="J30" s="11">
        <v>10206</v>
      </c>
      <c r="K30" s="10" t="s">
        <v>219</v>
      </c>
      <c r="L30" s="10" t="s">
        <v>220</v>
      </c>
    </row>
    <row r="31" spans="1:13" ht="17.25" thickTop="1" thickBot="1" x14ac:dyDescent="0.3">
      <c r="A31" s="46" t="s">
        <v>221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7.25" thickTop="1" thickBot="1" x14ac:dyDescent="0.3">
      <c r="B32" s="1" t="s">
        <v>222</v>
      </c>
      <c r="C32" s="2" t="s">
        <v>223</v>
      </c>
      <c r="D32" s="2" t="s">
        <v>224</v>
      </c>
      <c r="E32" s="2" t="s">
        <v>225</v>
      </c>
      <c r="F32" s="4">
        <v>1538</v>
      </c>
      <c r="G32" s="3" t="s">
        <v>226</v>
      </c>
      <c r="H32" s="2" t="s">
        <v>227</v>
      </c>
      <c r="I32" s="2" t="s">
        <v>228</v>
      </c>
      <c r="J32" s="4">
        <v>1414</v>
      </c>
      <c r="K32" s="2" t="s">
        <v>229</v>
      </c>
      <c r="L32" s="3" t="s">
        <v>230</v>
      </c>
      <c r="M32" s="5">
        <v>23</v>
      </c>
    </row>
    <row r="33" spans="1:13" ht="17.25" thickTop="1" thickBot="1" x14ac:dyDescent="0.3">
      <c r="B33" s="1" t="s">
        <v>231</v>
      </c>
      <c r="C33" s="2" t="s">
        <v>232</v>
      </c>
      <c r="D33" s="2" t="s">
        <v>233</v>
      </c>
      <c r="E33" s="2" t="s">
        <v>234</v>
      </c>
      <c r="F33" s="4">
        <v>2467</v>
      </c>
      <c r="G33" s="3" t="s">
        <v>235</v>
      </c>
      <c r="H33" s="2" t="s">
        <v>236</v>
      </c>
      <c r="I33" s="20" t="s">
        <v>237</v>
      </c>
      <c r="J33" s="4">
        <v>1691</v>
      </c>
      <c r="K33" s="2" t="s">
        <v>238</v>
      </c>
      <c r="L33" s="3" t="s">
        <v>239</v>
      </c>
      <c r="M33" s="5">
        <v>24</v>
      </c>
    </row>
    <row r="34" spans="1:13" ht="17.25" thickTop="1" thickBot="1" x14ac:dyDescent="0.3">
      <c r="B34" s="1" t="s">
        <v>240</v>
      </c>
      <c r="C34" s="2" t="s">
        <v>241</v>
      </c>
      <c r="D34" s="2" t="s">
        <v>242</v>
      </c>
      <c r="E34" s="2" t="s">
        <v>243</v>
      </c>
      <c r="F34" s="4">
        <v>2198</v>
      </c>
      <c r="G34" s="3" t="s">
        <v>244</v>
      </c>
      <c r="H34" s="2" t="s">
        <v>245</v>
      </c>
      <c r="I34" s="2" t="s">
        <v>246</v>
      </c>
      <c r="J34" s="4">
        <v>1817</v>
      </c>
      <c r="K34" s="2" t="s">
        <v>247</v>
      </c>
      <c r="L34" s="3" t="s">
        <v>248</v>
      </c>
      <c r="M34" s="5">
        <v>25</v>
      </c>
    </row>
    <row r="35" spans="1:13" ht="17.25" thickTop="1" thickBot="1" x14ac:dyDescent="0.3">
      <c r="B35" s="1" t="s">
        <v>249</v>
      </c>
      <c r="C35" s="2" t="s">
        <v>250</v>
      </c>
      <c r="D35" s="2" t="s">
        <v>251</v>
      </c>
      <c r="E35" s="2" t="s">
        <v>252</v>
      </c>
      <c r="F35" s="4">
        <v>460</v>
      </c>
      <c r="G35" s="3" t="s">
        <v>253</v>
      </c>
      <c r="H35" s="2" t="s">
        <v>254</v>
      </c>
      <c r="I35" s="20" t="s">
        <v>255</v>
      </c>
      <c r="J35" s="4">
        <v>426</v>
      </c>
      <c r="K35" s="2" t="s">
        <v>256</v>
      </c>
      <c r="L35" s="3" t="s">
        <v>257</v>
      </c>
      <c r="M35" s="5">
        <v>26</v>
      </c>
    </row>
    <row r="36" spans="1:13" ht="17.25" thickTop="1" thickBot="1" x14ac:dyDescent="0.3">
      <c r="B36" s="1" t="s">
        <v>258</v>
      </c>
      <c r="C36" s="2" t="s">
        <v>259</v>
      </c>
      <c r="D36" s="2" t="s">
        <v>260</v>
      </c>
      <c r="E36" s="2" t="s">
        <v>261</v>
      </c>
      <c r="F36" s="4">
        <v>1572</v>
      </c>
      <c r="G36" s="3" t="s">
        <v>262</v>
      </c>
      <c r="H36" s="2" t="s">
        <v>263</v>
      </c>
      <c r="I36" s="2" t="s">
        <v>264</v>
      </c>
      <c r="J36" s="4">
        <v>1423</v>
      </c>
      <c r="K36" s="2" t="s">
        <v>265</v>
      </c>
      <c r="L36" s="3" t="s">
        <v>266</v>
      </c>
      <c r="M36" s="5">
        <v>27</v>
      </c>
    </row>
    <row r="37" spans="1:13" ht="17.25" thickTop="1" thickBot="1" x14ac:dyDescent="0.3">
      <c r="B37" s="1" t="s">
        <v>267</v>
      </c>
      <c r="C37" s="2" t="s">
        <v>268</v>
      </c>
      <c r="D37" s="2" t="s">
        <v>269</v>
      </c>
      <c r="E37" s="2" t="s">
        <v>270</v>
      </c>
      <c r="F37" s="4">
        <v>1075</v>
      </c>
      <c r="G37" s="3" t="s">
        <v>271</v>
      </c>
      <c r="H37" s="2" t="s">
        <v>272</v>
      </c>
      <c r="I37" s="20" t="s">
        <v>273</v>
      </c>
      <c r="J37" s="4">
        <v>981</v>
      </c>
      <c r="K37" s="2" t="s">
        <v>274</v>
      </c>
      <c r="L37" s="3" t="s">
        <v>275</v>
      </c>
      <c r="M37" s="5">
        <v>28</v>
      </c>
    </row>
    <row r="38" spans="1:13" ht="17.25" thickTop="1" thickBot="1" x14ac:dyDescent="0.3">
      <c r="B38" s="1" t="s">
        <v>276</v>
      </c>
      <c r="C38" s="2" t="s">
        <v>277</v>
      </c>
      <c r="D38" s="2" t="s">
        <v>278</v>
      </c>
      <c r="E38" s="2" t="s">
        <v>279</v>
      </c>
      <c r="F38" s="4">
        <v>50</v>
      </c>
      <c r="G38" s="3" t="s">
        <v>280</v>
      </c>
      <c r="H38" s="2" t="s">
        <v>281</v>
      </c>
      <c r="I38" s="20" t="s">
        <v>282</v>
      </c>
      <c r="J38" s="4">
        <v>14</v>
      </c>
      <c r="K38" s="2" t="s">
        <v>283</v>
      </c>
      <c r="L38" s="3" t="s">
        <v>284</v>
      </c>
      <c r="M38" s="5">
        <v>29</v>
      </c>
    </row>
    <row r="39" spans="1:13" ht="17.25" thickTop="1" thickBot="1" x14ac:dyDescent="0.3">
      <c r="A39" s="16"/>
      <c r="B39" s="1" t="s">
        <v>285</v>
      </c>
      <c r="C39" s="2" t="s">
        <v>286</v>
      </c>
      <c r="D39" s="2" t="s">
        <v>287</v>
      </c>
      <c r="E39" s="2" t="s">
        <v>288</v>
      </c>
      <c r="F39" s="4">
        <v>290</v>
      </c>
      <c r="G39" s="3" t="s">
        <v>289</v>
      </c>
      <c r="H39" s="2" t="s">
        <v>290</v>
      </c>
      <c r="I39" s="2" t="s">
        <v>291</v>
      </c>
      <c r="J39" s="4">
        <v>251</v>
      </c>
      <c r="K39" s="2" t="s">
        <v>292</v>
      </c>
      <c r="L39" s="3" t="s">
        <v>293</v>
      </c>
      <c r="M39" s="5">
        <v>30</v>
      </c>
    </row>
    <row r="40" spans="1:13" ht="17.25" thickTop="1" thickBot="1" x14ac:dyDescent="0.3">
      <c r="A40" s="47" t="s">
        <v>44</v>
      </c>
      <c r="B40" s="47"/>
      <c r="C40" s="10" t="s">
        <v>294</v>
      </c>
      <c r="D40" s="10" t="s">
        <v>295</v>
      </c>
      <c r="E40" s="10" t="s">
        <v>296</v>
      </c>
      <c r="F40" s="11">
        <v>9650</v>
      </c>
      <c r="G40" s="10" t="s">
        <v>297</v>
      </c>
      <c r="H40" s="10" t="s">
        <v>298</v>
      </c>
      <c r="I40" s="10" t="s">
        <v>299</v>
      </c>
      <c r="J40" s="11">
        <v>8017</v>
      </c>
      <c r="K40" s="10" t="s">
        <v>300</v>
      </c>
      <c r="L40" s="10" t="s">
        <v>301</v>
      </c>
    </row>
    <row r="41" spans="1:13" ht="17.25" thickTop="1" thickBot="1" x14ac:dyDescent="0.3">
      <c r="A41" s="46" t="s">
        <v>302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7.25" thickTop="1" thickBot="1" x14ac:dyDescent="0.3">
      <c r="B42" s="1" t="s">
        <v>303</v>
      </c>
      <c r="C42" s="2" t="s">
        <v>304</v>
      </c>
      <c r="D42" s="2" t="s">
        <v>305</v>
      </c>
      <c r="E42" s="2" t="s">
        <v>306</v>
      </c>
      <c r="F42" s="4">
        <v>1049</v>
      </c>
      <c r="G42" s="3" t="s">
        <v>307</v>
      </c>
      <c r="H42" s="2" t="s">
        <v>308</v>
      </c>
      <c r="I42" s="20" t="s">
        <v>309</v>
      </c>
      <c r="J42" s="4">
        <v>914</v>
      </c>
      <c r="K42" s="2" t="s">
        <v>310</v>
      </c>
      <c r="L42" s="3" t="s">
        <v>311</v>
      </c>
      <c r="M42" s="5">
        <v>31</v>
      </c>
    </row>
    <row r="43" spans="1:13" ht="17.25" thickTop="1" thickBot="1" x14ac:dyDescent="0.3">
      <c r="A43" s="16" t="s">
        <v>326</v>
      </c>
      <c r="B43" s="1" t="s">
        <v>312</v>
      </c>
      <c r="C43" s="2" t="s">
        <v>313</v>
      </c>
      <c r="D43" s="2" t="s">
        <v>314</v>
      </c>
      <c r="E43" s="2" t="s">
        <v>21</v>
      </c>
      <c r="F43" s="4">
        <v>167</v>
      </c>
      <c r="G43" s="3" t="s">
        <v>315</v>
      </c>
      <c r="H43" s="2" t="s">
        <v>316</v>
      </c>
      <c r="I43" s="2" t="s">
        <v>21</v>
      </c>
      <c r="J43" s="4">
        <v>133</v>
      </c>
      <c r="K43" s="2" t="s">
        <v>317</v>
      </c>
      <c r="L43" s="3" t="s">
        <v>318</v>
      </c>
      <c r="M43" s="5">
        <v>32</v>
      </c>
    </row>
    <row r="44" spans="1:13" ht="17.25" thickTop="1" thickBot="1" x14ac:dyDescent="0.3">
      <c r="A44" s="47" t="s">
        <v>44</v>
      </c>
      <c r="B44" s="47"/>
      <c r="C44" s="10" t="s">
        <v>304</v>
      </c>
      <c r="D44" s="10" t="s">
        <v>319</v>
      </c>
      <c r="E44" s="10" t="s">
        <v>320</v>
      </c>
      <c r="F44" s="11">
        <v>1216</v>
      </c>
      <c r="G44" s="10" t="s">
        <v>321</v>
      </c>
      <c r="H44" s="10" t="s">
        <v>322</v>
      </c>
      <c r="I44" s="10" t="s">
        <v>323</v>
      </c>
      <c r="J44" s="11">
        <v>1047</v>
      </c>
      <c r="K44" s="10" t="s">
        <v>324</v>
      </c>
      <c r="L44" s="10" t="s">
        <v>325</v>
      </c>
    </row>
    <row r="45" spans="1:13" ht="17.25" thickTop="1" thickBot="1" x14ac:dyDescent="0.3">
      <c r="A45" s="46" t="s">
        <v>327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7.25" thickTop="1" thickBot="1" x14ac:dyDescent="0.3">
      <c r="B46" s="1" t="s">
        <v>328</v>
      </c>
      <c r="C46" s="2" t="s">
        <v>329</v>
      </c>
      <c r="D46" s="2" t="s">
        <v>330</v>
      </c>
      <c r="E46" s="2" t="s">
        <v>331</v>
      </c>
      <c r="F46" s="4">
        <v>1020</v>
      </c>
      <c r="G46" s="3" t="s">
        <v>332</v>
      </c>
      <c r="H46" s="2" t="s">
        <v>333</v>
      </c>
      <c r="I46" s="2" t="s">
        <v>334</v>
      </c>
      <c r="J46" s="4">
        <v>1019</v>
      </c>
      <c r="K46" s="2" t="s">
        <v>335</v>
      </c>
      <c r="L46" s="3" t="s">
        <v>336</v>
      </c>
      <c r="M46" s="5">
        <v>33</v>
      </c>
    </row>
    <row r="47" spans="1:13" ht="17.25" thickTop="1" thickBot="1" x14ac:dyDescent="0.3">
      <c r="B47" s="1" t="s">
        <v>337</v>
      </c>
      <c r="C47" s="2" t="s">
        <v>338</v>
      </c>
      <c r="D47" s="2" t="s">
        <v>339</v>
      </c>
      <c r="E47" s="2" t="s">
        <v>340</v>
      </c>
      <c r="F47" s="4">
        <v>115</v>
      </c>
      <c r="G47" s="3" t="s">
        <v>341</v>
      </c>
      <c r="H47" s="2" t="s">
        <v>342</v>
      </c>
      <c r="I47" s="2" t="s">
        <v>343</v>
      </c>
      <c r="J47" s="4">
        <v>135</v>
      </c>
      <c r="K47" s="2" t="s">
        <v>344</v>
      </c>
      <c r="L47" s="3" t="s">
        <v>345</v>
      </c>
      <c r="M47" s="5">
        <v>34</v>
      </c>
    </row>
    <row r="48" spans="1:13" ht="17.25" thickTop="1" thickBot="1" x14ac:dyDescent="0.3">
      <c r="B48" s="1" t="s">
        <v>346</v>
      </c>
      <c r="C48" s="2" t="s">
        <v>347</v>
      </c>
      <c r="D48" s="2" t="s">
        <v>348</v>
      </c>
      <c r="E48" s="2" t="s">
        <v>349</v>
      </c>
      <c r="F48" s="4">
        <v>1433</v>
      </c>
      <c r="G48" s="3" t="s">
        <v>350</v>
      </c>
      <c r="H48" s="2" t="s">
        <v>351</v>
      </c>
      <c r="I48" s="2" t="s">
        <v>352</v>
      </c>
      <c r="J48" s="4">
        <v>1399</v>
      </c>
      <c r="K48" s="2" t="s">
        <v>353</v>
      </c>
      <c r="L48" s="3" t="s">
        <v>354</v>
      </c>
      <c r="M48" s="5">
        <v>35</v>
      </c>
    </row>
    <row r="49" spans="1:13" ht="17.25" thickTop="1" thickBot="1" x14ac:dyDescent="0.3">
      <c r="B49" s="1" t="s">
        <v>355</v>
      </c>
      <c r="C49" s="2" t="s">
        <v>356</v>
      </c>
      <c r="D49" s="2" t="s">
        <v>357</v>
      </c>
      <c r="E49" s="2" t="s">
        <v>358</v>
      </c>
      <c r="F49" s="4">
        <v>874</v>
      </c>
      <c r="G49" s="3" t="s">
        <v>359</v>
      </c>
      <c r="H49" s="2" t="s">
        <v>360</v>
      </c>
      <c r="I49" s="2" t="s">
        <v>361</v>
      </c>
      <c r="J49" s="4">
        <v>720</v>
      </c>
      <c r="K49" s="2" t="s">
        <v>362</v>
      </c>
      <c r="L49" s="3" t="s">
        <v>363</v>
      </c>
      <c r="M49" s="5">
        <v>36</v>
      </c>
    </row>
    <row r="50" spans="1:13" ht="17.25" thickTop="1" thickBot="1" x14ac:dyDescent="0.3">
      <c r="B50" s="1" t="s">
        <v>364</v>
      </c>
      <c r="C50" s="2" t="s">
        <v>365</v>
      </c>
      <c r="D50" s="2" t="s">
        <v>366</v>
      </c>
      <c r="E50" s="2" t="s">
        <v>367</v>
      </c>
      <c r="F50" s="4">
        <v>5502</v>
      </c>
      <c r="G50" s="3" t="s">
        <v>368</v>
      </c>
      <c r="H50" s="2" t="s">
        <v>369</v>
      </c>
      <c r="I50" s="20" t="s">
        <v>370</v>
      </c>
      <c r="J50" s="4">
        <v>5635</v>
      </c>
      <c r="K50" s="2" t="s">
        <v>371</v>
      </c>
      <c r="L50" s="3" t="s">
        <v>372</v>
      </c>
      <c r="M50" s="5">
        <v>37</v>
      </c>
    </row>
    <row r="51" spans="1:13" ht="17.25" thickTop="1" thickBot="1" x14ac:dyDescent="0.3">
      <c r="B51" s="1" t="s">
        <v>373</v>
      </c>
      <c r="C51" s="2" t="s">
        <v>374</v>
      </c>
      <c r="D51" s="2" t="s">
        <v>375</v>
      </c>
      <c r="E51" s="2" t="s">
        <v>376</v>
      </c>
      <c r="F51" s="4">
        <v>1200</v>
      </c>
      <c r="G51" s="3" t="s">
        <v>377</v>
      </c>
      <c r="H51" s="2" t="s">
        <v>378</v>
      </c>
      <c r="I51" s="20" t="s">
        <v>379</v>
      </c>
      <c r="J51" s="4">
        <v>1098</v>
      </c>
      <c r="K51" s="2" t="s">
        <v>380</v>
      </c>
      <c r="L51" s="3" t="s">
        <v>381</v>
      </c>
      <c r="M51" s="5">
        <v>38</v>
      </c>
    </row>
    <row r="52" spans="1:13" ht="17.25" thickTop="1" thickBot="1" x14ac:dyDescent="0.3">
      <c r="B52" s="1" t="s">
        <v>382</v>
      </c>
      <c r="C52" s="2" t="s">
        <v>383</v>
      </c>
      <c r="D52" s="2" t="s">
        <v>384</v>
      </c>
      <c r="E52" s="2" t="s">
        <v>385</v>
      </c>
      <c r="F52" s="4">
        <v>2914</v>
      </c>
      <c r="G52" s="3" t="s">
        <v>386</v>
      </c>
      <c r="H52" s="2" t="s">
        <v>387</v>
      </c>
      <c r="I52" s="2" t="s">
        <v>388</v>
      </c>
      <c r="J52" s="4">
        <v>2713</v>
      </c>
      <c r="K52" s="2" t="s">
        <v>389</v>
      </c>
      <c r="L52" s="3" t="s">
        <v>390</v>
      </c>
      <c r="M52" s="5">
        <v>39</v>
      </c>
    </row>
    <row r="53" spans="1:13" ht="17.25" thickTop="1" thickBot="1" x14ac:dyDescent="0.3">
      <c r="B53" s="1" t="s">
        <v>391</v>
      </c>
      <c r="C53" s="2" t="s">
        <v>392</v>
      </c>
      <c r="D53" s="2" t="s">
        <v>393</v>
      </c>
      <c r="E53" s="2" t="s">
        <v>394</v>
      </c>
      <c r="F53" s="4">
        <v>1032</v>
      </c>
      <c r="G53" s="3" t="s">
        <v>395</v>
      </c>
      <c r="H53" s="2" t="s">
        <v>396</v>
      </c>
      <c r="I53" s="2" t="s">
        <v>397</v>
      </c>
      <c r="J53" s="4">
        <v>915</v>
      </c>
      <c r="K53" s="2" t="s">
        <v>398</v>
      </c>
      <c r="L53" s="3" t="s">
        <v>399</v>
      </c>
      <c r="M53" s="5">
        <v>40</v>
      </c>
    </row>
    <row r="54" spans="1:13" ht="17.25" thickTop="1" thickBot="1" x14ac:dyDescent="0.3">
      <c r="B54" s="1" t="s">
        <v>400</v>
      </c>
      <c r="C54" s="2" t="s">
        <v>401</v>
      </c>
      <c r="D54" s="2" t="s">
        <v>402</v>
      </c>
      <c r="E54" s="2" t="s">
        <v>403</v>
      </c>
      <c r="F54" s="4">
        <v>870</v>
      </c>
      <c r="G54" s="3" t="s">
        <v>404</v>
      </c>
      <c r="H54" s="2" t="s">
        <v>405</v>
      </c>
      <c r="I54" s="2" t="s">
        <v>406</v>
      </c>
      <c r="J54" s="4">
        <v>835</v>
      </c>
      <c r="K54" s="2" t="s">
        <v>407</v>
      </c>
      <c r="L54" s="3" t="s">
        <v>408</v>
      </c>
      <c r="M54" s="5">
        <v>41</v>
      </c>
    </row>
    <row r="55" spans="1:13" ht="17.25" thickTop="1" thickBot="1" x14ac:dyDescent="0.3">
      <c r="B55" s="1" t="s">
        <v>409</v>
      </c>
      <c r="C55" s="2" t="s">
        <v>410</v>
      </c>
      <c r="D55" s="2" t="s">
        <v>411</v>
      </c>
      <c r="E55" s="2" t="s">
        <v>412</v>
      </c>
      <c r="F55" s="4">
        <v>2363</v>
      </c>
      <c r="G55" s="3" t="s">
        <v>413</v>
      </c>
      <c r="H55" s="2" t="s">
        <v>414</v>
      </c>
      <c r="I55" s="2" t="s">
        <v>415</v>
      </c>
      <c r="J55" s="4">
        <v>2155</v>
      </c>
      <c r="K55" s="2" t="s">
        <v>416</v>
      </c>
      <c r="L55" s="3" t="s">
        <v>417</v>
      </c>
      <c r="M55" s="5">
        <v>42</v>
      </c>
    </row>
    <row r="56" spans="1:13" ht="17.100000000000001" customHeight="1" thickTop="1" thickBot="1" x14ac:dyDescent="0.3">
      <c r="A56" s="47" t="s">
        <v>44</v>
      </c>
      <c r="B56" s="47"/>
      <c r="C56" s="10" t="s">
        <v>418</v>
      </c>
      <c r="D56" s="10" t="s">
        <v>419</v>
      </c>
      <c r="E56" s="10" t="s">
        <v>420</v>
      </c>
      <c r="F56" s="11">
        <v>17623</v>
      </c>
      <c r="G56" s="10" t="s">
        <v>421</v>
      </c>
      <c r="H56" s="10" t="s">
        <v>422</v>
      </c>
      <c r="I56" s="10" t="s">
        <v>423</v>
      </c>
      <c r="J56" s="11">
        <v>16898</v>
      </c>
      <c r="K56" s="10" t="s">
        <v>424</v>
      </c>
      <c r="L56" s="10" t="s">
        <v>425</v>
      </c>
    </row>
    <row r="57" spans="1:13" ht="17.25" thickTop="1" thickBot="1" x14ac:dyDescent="0.3">
      <c r="A57" s="46" t="s">
        <v>426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7.25" thickTop="1" thickBot="1" x14ac:dyDescent="0.3">
      <c r="B58" s="1" t="s">
        <v>427</v>
      </c>
      <c r="C58" s="2" t="s">
        <v>313</v>
      </c>
      <c r="D58" s="2" t="s">
        <v>20</v>
      </c>
      <c r="E58" s="2" t="s">
        <v>21</v>
      </c>
      <c r="F58" s="4">
        <v>0</v>
      </c>
      <c r="G58" s="3" t="s">
        <v>21</v>
      </c>
      <c r="H58" s="2" t="s">
        <v>20</v>
      </c>
      <c r="I58" s="2" t="s">
        <v>21</v>
      </c>
      <c r="J58" s="4">
        <v>744</v>
      </c>
      <c r="K58" s="2" t="s">
        <v>21</v>
      </c>
      <c r="L58" s="3" t="s">
        <v>21</v>
      </c>
      <c r="M58" s="5">
        <v>43</v>
      </c>
    </row>
    <row r="59" spans="1:13" ht="17.25" thickTop="1" thickBot="1" x14ac:dyDescent="0.3">
      <c r="A59" s="16"/>
      <c r="B59" s="1" t="s">
        <v>428</v>
      </c>
      <c r="C59" s="2" t="s">
        <v>429</v>
      </c>
      <c r="D59" s="2" t="s">
        <v>430</v>
      </c>
      <c r="E59" s="2" t="s">
        <v>431</v>
      </c>
      <c r="F59" s="4">
        <v>85</v>
      </c>
      <c r="G59" s="3" t="s">
        <v>432</v>
      </c>
      <c r="H59" s="2" t="s">
        <v>433</v>
      </c>
      <c r="I59" s="20" t="s">
        <v>434</v>
      </c>
      <c r="J59" s="4">
        <v>49</v>
      </c>
      <c r="K59" s="25" t="s">
        <v>435</v>
      </c>
      <c r="L59" s="3" t="s">
        <v>436</v>
      </c>
      <c r="M59" s="5">
        <v>44</v>
      </c>
    </row>
    <row r="60" spans="1:13" ht="17.25" thickTop="1" thickBot="1" x14ac:dyDescent="0.3">
      <c r="A60" s="47" t="s">
        <v>44</v>
      </c>
      <c r="B60" s="47"/>
      <c r="C60" s="10" t="s">
        <v>429</v>
      </c>
      <c r="D60" s="10" t="s">
        <v>430</v>
      </c>
      <c r="E60" s="10" t="s">
        <v>431</v>
      </c>
      <c r="F60" s="11">
        <v>85</v>
      </c>
      <c r="G60" s="10" t="s">
        <v>432</v>
      </c>
      <c r="H60" s="10" t="s">
        <v>433</v>
      </c>
      <c r="I60" s="20" t="s">
        <v>434</v>
      </c>
      <c r="J60" s="11">
        <v>793</v>
      </c>
      <c r="K60" s="25" t="s">
        <v>435</v>
      </c>
      <c r="L60" s="10" t="s">
        <v>436</v>
      </c>
    </row>
    <row r="61" spans="1:13" ht="17.25" thickTop="1" thickBot="1" x14ac:dyDescent="0.3">
      <c r="A61" s="46" t="s">
        <v>437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7.25" thickTop="1" thickBot="1" x14ac:dyDescent="0.3">
      <c r="B62" s="1" t="s">
        <v>438</v>
      </c>
      <c r="C62" s="2" t="s">
        <v>439</v>
      </c>
      <c r="D62" s="2" t="s">
        <v>440</v>
      </c>
      <c r="E62" s="2" t="s">
        <v>441</v>
      </c>
      <c r="F62" s="4">
        <v>521</v>
      </c>
      <c r="G62" s="3" t="s">
        <v>442</v>
      </c>
      <c r="H62" s="2" t="s">
        <v>443</v>
      </c>
      <c r="I62" s="2" t="s">
        <v>444</v>
      </c>
      <c r="J62" s="4">
        <v>531</v>
      </c>
      <c r="K62" s="2" t="s">
        <v>445</v>
      </c>
      <c r="L62" s="3" t="s">
        <v>446</v>
      </c>
      <c r="M62" s="5">
        <v>45</v>
      </c>
    </row>
    <row r="63" spans="1:13" ht="17.25" thickTop="1" thickBot="1" x14ac:dyDescent="0.3">
      <c r="B63" s="1" t="s">
        <v>447</v>
      </c>
      <c r="C63" s="2" t="s">
        <v>448</v>
      </c>
      <c r="D63" s="2" t="s">
        <v>449</v>
      </c>
      <c r="E63" s="2" t="s">
        <v>450</v>
      </c>
      <c r="F63" s="4">
        <v>1901</v>
      </c>
      <c r="G63" s="3" t="s">
        <v>451</v>
      </c>
      <c r="H63" s="2" t="s">
        <v>452</v>
      </c>
      <c r="I63" s="2" t="s">
        <v>453</v>
      </c>
      <c r="J63" s="4">
        <v>1782</v>
      </c>
      <c r="K63" s="2" t="s">
        <v>454</v>
      </c>
      <c r="L63" s="3" t="s">
        <v>455</v>
      </c>
      <c r="M63" s="5">
        <v>46</v>
      </c>
    </row>
    <row r="64" spans="1:13" ht="17.100000000000001" customHeight="1" thickTop="1" thickBot="1" x14ac:dyDescent="0.3">
      <c r="B64" s="1" t="s">
        <v>456</v>
      </c>
      <c r="C64" s="2" t="s">
        <v>457</v>
      </c>
      <c r="D64" s="2" t="s">
        <v>458</v>
      </c>
      <c r="E64" s="2" t="s">
        <v>459</v>
      </c>
      <c r="F64" s="4">
        <v>664</v>
      </c>
      <c r="G64" s="3" t="s">
        <v>460</v>
      </c>
      <c r="H64" s="2" t="s">
        <v>461</v>
      </c>
      <c r="I64" s="2" t="s">
        <v>462</v>
      </c>
      <c r="J64" s="4">
        <v>671</v>
      </c>
      <c r="K64" s="2" t="s">
        <v>463</v>
      </c>
      <c r="L64" s="3" t="s">
        <v>464</v>
      </c>
      <c r="M64" s="5">
        <v>47</v>
      </c>
    </row>
    <row r="65" spans="1:14" ht="17.25" thickTop="1" thickBot="1" x14ac:dyDescent="0.3">
      <c r="B65" s="1" t="s">
        <v>465</v>
      </c>
      <c r="C65" s="2" t="s">
        <v>466</v>
      </c>
      <c r="D65" s="2" t="s">
        <v>467</v>
      </c>
      <c r="E65" s="2" t="s">
        <v>468</v>
      </c>
      <c r="F65" s="4">
        <v>4270</v>
      </c>
      <c r="G65" s="3" t="s">
        <v>469</v>
      </c>
      <c r="H65" s="2" t="s">
        <v>470</v>
      </c>
      <c r="I65" s="2" t="s">
        <v>471</v>
      </c>
      <c r="J65" s="4">
        <v>3906</v>
      </c>
      <c r="K65" s="2" t="s">
        <v>472</v>
      </c>
      <c r="L65" s="3" t="s">
        <v>473</v>
      </c>
      <c r="M65" s="21">
        <v>48</v>
      </c>
    </row>
    <row r="66" spans="1:14" ht="15.95" customHeight="1" thickTop="1" thickBot="1" x14ac:dyDescent="0.3">
      <c r="B66" s="1" t="s">
        <v>474</v>
      </c>
      <c r="C66" s="2" t="s">
        <v>475</v>
      </c>
      <c r="D66" s="2" t="s">
        <v>476</v>
      </c>
      <c r="E66" s="2" t="s">
        <v>477</v>
      </c>
      <c r="F66" s="4">
        <v>962</v>
      </c>
      <c r="G66" s="3" t="s">
        <v>478</v>
      </c>
      <c r="H66" s="2" t="s">
        <v>479</v>
      </c>
      <c r="I66" s="2" t="s">
        <v>480</v>
      </c>
      <c r="J66" s="4">
        <v>850</v>
      </c>
      <c r="K66" s="2" t="s">
        <v>481</v>
      </c>
      <c r="L66" s="3" t="s">
        <v>430</v>
      </c>
      <c r="M66" s="5">
        <v>49</v>
      </c>
    </row>
    <row r="67" spans="1:14" ht="17.25" thickTop="1" thickBot="1" x14ac:dyDescent="0.3">
      <c r="B67" s="1" t="s">
        <v>482</v>
      </c>
      <c r="C67" s="2" t="s">
        <v>483</v>
      </c>
      <c r="D67" s="2" t="s">
        <v>484</v>
      </c>
      <c r="E67" s="2" t="s">
        <v>485</v>
      </c>
      <c r="F67" s="4">
        <v>415</v>
      </c>
      <c r="G67" s="3" t="s">
        <v>486</v>
      </c>
      <c r="H67" s="2" t="s">
        <v>487</v>
      </c>
      <c r="I67" s="2" t="s">
        <v>488</v>
      </c>
      <c r="J67" s="4">
        <v>333</v>
      </c>
      <c r="K67" s="25" t="s">
        <v>489</v>
      </c>
      <c r="L67" s="3" t="s">
        <v>490</v>
      </c>
      <c r="M67" s="5">
        <v>50</v>
      </c>
    </row>
    <row r="68" spans="1:14" ht="17.25" thickTop="1" thickBot="1" x14ac:dyDescent="0.3">
      <c r="B68" s="1" t="s">
        <v>491</v>
      </c>
      <c r="C68" s="2" t="s">
        <v>492</v>
      </c>
      <c r="D68" s="2" t="s">
        <v>493</v>
      </c>
      <c r="E68" s="2" t="s">
        <v>494</v>
      </c>
      <c r="F68" s="4">
        <v>1418</v>
      </c>
      <c r="G68" s="3" t="s">
        <v>495</v>
      </c>
      <c r="H68" s="2" t="s">
        <v>496</v>
      </c>
      <c r="I68" s="2" t="s">
        <v>497</v>
      </c>
      <c r="J68" s="4">
        <v>1171</v>
      </c>
      <c r="K68" s="2" t="s">
        <v>498</v>
      </c>
      <c r="L68" s="3" t="s">
        <v>499</v>
      </c>
      <c r="M68" s="5">
        <v>51</v>
      </c>
    </row>
    <row r="69" spans="1:14" ht="17.25" thickTop="1" thickBot="1" x14ac:dyDescent="0.3">
      <c r="B69" s="1" t="s">
        <v>500</v>
      </c>
      <c r="C69" s="2" t="s">
        <v>501</v>
      </c>
      <c r="D69" s="2" t="s">
        <v>502</v>
      </c>
      <c r="E69" s="2" t="s">
        <v>503</v>
      </c>
      <c r="F69" s="4">
        <v>5961</v>
      </c>
      <c r="G69" s="3" t="s">
        <v>504</v>
      </c>
      <c r="H69" s="2" t="s">
        <v>505</v>
      </c>
      <c r="I69" s="2" t="s">
        <v>506</v>
      </c>
      <c r="J69" s="4">
        <v>5818</v>
      </c>
      <c r="K69" s="2" t="s">
        <v>507</v>
      </c>
      <c r="L69" s="3" t="s">
        <v>508</v>
      </c>
      <c r="M69" s="5">
        <v>52</v>
      </c>
    </row>
    <row r="70" spans="1:14" ht="17.25" thickTop="1" thickBot="1" x14ac:dyDescent="0.3">
      <c r="B70" s="1" t="s">
        <v>509</v>
      </c>
      <c r="C70" s="2" t="s">
        <v>510</v>
      </c>
      <c r="D70" s="2" t="s">
        <v>511</v>
      </c>
      <c r="E70" s="2" t="s">
        <v>512</v>
      </c>
      <c r="F70" s="4">
        <v>282</v>
      </c>
      <c r="G70" s="3" t="s">
        <v>513</v>
      </c>
      <c r="H70" s="2" t="s">
        <v>514</v>
      </c>
      <c r="I70" s="2" t="s">
        <v>515</v>
      </c>
      <c r="J70" s="4">
        <v>273</v>
      </c>
      <c r="K70" s="2" t="s">
        <v>516</v>
      </c>
      <c r="L70" s="3" t="s">
        <v>517</v>
      </c>
      <c r="M70" s="5">
        <v>53</v>
      </c>
    </row>
    <row r="71" spans="1:14" ht="17.25" thickTop="1" thickBot="1" x14ac:dyDescent="0.3">
      <c r="B71" s="1" t="s">
        <v>518</v>
      </c>
      <c r="C71" s="2" t="s">
        <v>519</v>
      </c>
      <c r="D71" s="2" t="s">
        <v>520</v>
      </c>
      <c r="E71" s="2" t="s">
        <v>521</v>
      </c>
      <c r="F71" s="4">
        <v>352</v>
      </c>
      <c r="G71" s="3" t="s">
        <v>522</v>
      </c>
      <c r="H71" s="2" t="s">
        <v>523</v>
      </c>
      <c r="I71" s="2" t="s">
        <v>524</v>
      </c>
      <c r="J71" s="4">
        <v>330</v>
      </c>
      <c r="K71" s="2" t="s">
        <v>525</v>
      </c>
      <c r="L71" s="3" t="s">
        <v>526</v>
      </c>
      <c r="M71" s="5">
        <v>54</v>
      </c>
    </row>
    <row r="72" spans="1:14" ht="17.25" thickTop="1" thickBot="1" x14ac:dyDescent="0.3">
      <c r="B72" s="1" t="s">
        <v>527</v>
      </c>
      <c r="C72" s="2" t="s">
        <v>528</v>
      </c>
      <c r="D72" s="2" t="s">
        <v>290</v>
      </c>
      <c r="E72" s="2" t="s">
        <v>529</v>
      </c>
      <c r="F72" s="4">
        <v>251</v>
      </c>
      <c r="G72" s="3" t="s">
        <v>293</v>
      </c>
      <c r="H72" s="2" t="s">
        <v>530</v>
      </c>
      <c r="I72" s="2" t="s">
        <v>531</v>
      </c>
      <c r="J72" s="4">
        <v>213</v>
      </c>
      <c r="K72" s="2" t="s">
        <v>532</v>
      </c>
      <c r="L72" s="3" t="s">
        <v>533</v>
      </c>
      <c r="M72" s="5">
        <v>55</v>
      </c>
    </row>
    <row r="73" spans="1:14" ht="17.25" thickTop="1" thickBot="1" x14ac:dyDescent="0.3">
      <c r="A73" s="16"/>
      <c r="B73" s="1" t="s">
        <v>534</v>
      </c>
      <c r="C73" s="2" t="s">
        <v>535</v>
      </c>
      <c r="D73" s="2" t="s">
        <v>536</v>
      </c>
      <c r="E73" s="2" t="s">
        <v>536</v>
      </c>
      <c r="F73" s="4">
        <v>205</v>
      </c>
      <c r="G73" s="3" t="s">
        <v>537</v>
      </c>
      <c r="H73" s="2" t="s">
        <v>538</v>
      </c>
      <c r="I73" s="2" t="s">
        <v>538</v>
      </c>
      <c r="J73" s="4">
        <v>207</v>
      </c>
      <c r="K73" s="2" t="s">
        <v>539</v>
      </c>
      <c r="L73" s="3" t="s">
        <v>540</v>
      </c>
      <c r="M73" s="5">
        <v>56</v>
      </c>
    </row>
    <row r="74" spans="1:14" ht="17.25" thickTop="1" thickBot="1" x14ac:dyDescent="0.3">
      <c r="A74" s="47" t="s">
        <v>44</v>
      </c>
      <c r="B74" s="47"/>
      <c r="C74" s="10" t="s">
        <v>541</v>
      </c>
      <c r="D74" s="10" t="s">
        <v>542</v>
      </c>
      <c r="E74" s="10" t="s">
        <v>543</v>
      </c>
      <c r="F74" s="11">
        <v>17202</v>
      </c>
      <c r="G74" s="10" t="s">
        <v>544</v>
      </c>
      <c r="H74" s="10" t="s">
        <v>545</v>
      </c>
      <c r="I74" s="10" t="s">
        <v>546</v>
      </c>
      <c r="J74" s="11">
        <v>16085</v>
      </c>
      <c r="K74" s="10" t="s">
        <v>547</v>
      </c>
      <c r="L74" s="10" t="s">
        <v>548</v>
      </c>
      <c r="M74" s="23" t="s">
        <v>550</v>
      </c>
      <c r="N74" s="23"/>
    </row>
    <row r="75" spans="1:14" ht="16.5" thickTop="1" x14ac:dyDescent="0.25"/>
    <row r="76" spans="1:14" x14ac:dyDescent="0.25">
      <c r="A76" s="17" t="s">
        <v>549</v>
      </c>
      <c r="B76" s="17"/>
      <c r="C76" s="17">
        <f>SUM(C11+C30+C40+C44+C56+C60+C74)</f>
        <v>376.363</v>
      </c>
      <c r="D76" s="17"/>
      <c r="E76" s="17"/>
      <c r="F76" s="17"/>
      <c r="G76" s="17"/>
      <c r="H76" s="18">
        <f>SUM(H11+H30+H40+H44+H56+H60+H74)</f>
        <v>193907.1</v>
      </c>
      <c r="I76" s="22">
        <f>SUM(H76/C76)</f>
        <v>515.21297258232084</v>
      </c>
      <c r="J76" s="24">
        <f>SUM(J74+J60+J56+J44+J40+J30+J11)</f>
        <v>54255</v>
      </c>
      <c r="K76" s="17"/>
      <c r="L76" s="19">
        <f>SUM(L11+L30+L40+L44+L56+L60+L74)</f>
        <v>6463.5700000000006</v>
      </c>
    </row>
    <row r="78" spans="1:14" x14ac:dyDescent="0.25">
      <c r="H78"/>
    </row>
  </sheetData>
  <mergeCells count="14">
    <mergeCell ref="A61:M61"/>
    <mergeCell ref="A74:B74"/>
    <mergeCell ref="A11:B11"/>
    <mergeCell ref="A5:M5"/>
    <mergeCell ref="A12:M12"/>
    <mergeCell ref="A30:B30"/>
    <mergeCell ref="A45:M45"/>
    <mergeCell ref="A57:M57"/>
    <mergeCell ref="A60:B60"/>
    <mergeCell ref="A56:B56"/>
    <mergeCell ref="A31:M31"/>
    <mergeCell ref="A40:B40"/>
    <mergeCell ref="A41:M41"/>
    <mergeCell ref="A44:B4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24" sqref="I24"/>
    </sheetView>
  </sheetViews>
  <sheetFormatPr defaultColWidth="10.875" defaultRowHeight="19.5" x14ac:dyDescent="0.4"/>
  <cols>
    <col min="1" max="3" width="10.875" style="26"/>
    <col min="4" max="4" width="16" style="26" customWidth="1"/>
    <col min="5" max="16384" width="10.875" style="26"/>
  </cols>
  <sheetData>
    <row r="1" spans="1:7" ht="20.25" thickBot="1" x14ac:dyDescent="0.45">
      <c r="B1" s="27" t="s">
        <v>582</v>
      </c>
      <c r="C1" s="27"/>
    </row>
    <row r="2" spans="1:7" x14ac:dyDescent="0.4">
      <c r="A2" s="28"/>
      <c r="B2" s="29"/>
      <c r="C2" s="29"/>
      <c r="D2" s="29"/>
      <c r="E2" s="29"/>
      <c r="F2" s="29"/>
      <c r="G2" s="30" t="s">
        <v>580</v>
      </c>
    </row>
    <row r="3" spans="1:7" x14ac:dyDescent="0.4">
      <c r="A3" s="31"/>
      <c r="B3" s="32" t="s">
        <v>551</v>
      </c>
      <c r="C3" s="32"/>
      <c r="D3" s="32" t="s">
        <v>54</v>
      </c>
      <c r="E3" s="32" t="s">
        <v>552</v>
      </c>
      <c r="F3" s="32"/>
      <c r="G3" s="33" t="s">
        <v>581</v>
      </c>
    </row>
    <row r="4" spans="1:7" x14ac:dyDescent="0.4">
      <c r="A4" s="31"/>
      <c r="B4" s="34">
        <v>1</v>
      </c>
      <c r="C4" s="34"/>
      <c r="D4" s="34" t="s">
        <v>564</v>
      </c>
      <c r="E4" s="35">
        <v>1518</v>
      </c>
      <c r="F4" s="36">
        <f>SUM(E4/E31)</f>
        <v>2.7978988111694775E-2</v>
      </c>
      <c r="G4" s="37" t="s">
        <v>554</v>
      </c>
    </row>
    <row r="5" spans="1:7" x14ac:dyDescent="0.4">
      <c r="A5" s="31"/>
      <c r="B5" s="34">
        <v>2</v>
      </c>
      <c r="C5" s="34"/>
      <c r="D5" s="38" t="s">
        <v>570</v>
      </c>
      <c r="E5" s="35">
        <v>1369</v>
      </c>
      <c r="F5" s="36">
        <f>SUM(E5/E31)</f>
        <v>2.5232697447239886E-2</v>
      </c>
      <c r="G5" s="37"/>
    </row>
    <row r="6" spans="1:7" x14ac:dyDescent="0.4">
      <c r="A6" s="31"/>
      <c r="B6" s="34">
        <v>3</v>
      </c>
      <c r="C6" s="34"/>
      <c r="D6" s="38" t="s">
        <v>563</v>
      </c>
      <c r="E6" s="35">
        <v>1153</v>
      </c>
      <c r="F6" s="36">
        <f>SUM(E6/E31)</f>
        <v>2.125149755782877E-2</v>
      </c>
      <c r="G6" s="37" t="s">
        <v>554</v>
      </c>
    </row>
    <row r="7" spans="1:7" x14ac:dyDescent="0.4">
      <c r="A7" s="31"/>
      <c r="B7" s="34">
        <v>4</v>
      </c>
      <c r="C7" s="34"/>
      <c r="D7" s="38" t="s">
        <v>561</v>
      </c>
      <c r="E7" s="35">
        <v>1091</v>
      </c>
      <c r="F7" s="36">
        <f>SUM(E7/E31)</f>
        <v>2.0108745737720025E-2</v>
      </c>
      <c r="G7" s="37"/>
    </row>
    <row r="8" spans="1:7" x14ac:dyDescent="0.4">
      <c r="A8" s="31"/>
      <c r="B8" s="34">
        <v>5</v>
      </c>
      <c r="C8" s="34"/>
      <c r="D8" s="39" t="s">
        <v>575</v>
      </c>
      <c r="E8" s="35">
        <v>1054</v>
      </c>
      <c r="F8" s="36">
        <f>SUM(E8/E31)</f>
        <v>1.9426780941848677E-2</v>
      </c>
      <c r="G8" s="37" t="s">
        <v>554</v>
      </c>
    </row>
    <row r="9" spans="1:7" x14ac:dyDescent="0.4">
      <c r="A9" s="31"/>
      <c r="B9" s="34">
        <v>6</v>
      </c>
      <c r="C9" s="34"/>
      <c r="D9" s="38" t="s">
        <v>562</v>
      </c>
      <c r="E9" s="35">
        <v>1027</v>
      </c>
      <c r="F9" s="36">
        <f>SUM(E9/E31)</f>
        <v>1.8929130955672287E-2</v>
      </c>
      <c r="G9" s="37" t="s">
        <v>554</v>
      </c>
    </row>
    <row r="10" spans="1:7" x14ac:dyDescent="0.4">
      <c r="A10" s="31"/>
      <c r="B10" s="34">
        <v>7</v>
      </c>
      <c r="C10" s="34"/>
      <c r="D10" s="38" t="s">
        <v>553</v>
      </c>
      <c r="E10" s="35">
        <v>1021</v>
      </c>
      <c r="F10" s="36">
        <f>SUM(E10/E31)</f>
        <v>1.8818542069855313E-2</v>
      </c>
      <c r="G10" s="37" t="s">
        <v>554</v>
      </c>
    </row>
    <row r="11" spans="1:7" x14ac:dyDescent="0.4">
      <c r="A11" s="31"/>
      <c r="B11" s="34">
        <v>8</v>
      </c>
      <c r="C11" s="34"/>
      <c r="D11" s="39" t="s">
        <v>578</v>
      </c>
      <c r="E11" s="35">
        <v>845</v>
      </c>
      <c r="F11" s="36">
        <f>SUM(E11/E31)</f>
        <v>1.5574601419224034E-2</v>
      </c>
      <c r="G11" s="37"/>
    </row>
    <row r="12" spans="1:7" x14ac:dyDescent="0.4">
      <c r="A12" s="31"/>
      <c r="B12" s="34">
        <v>9</v>
      </c>
      <c r="C12" s="34"/>
      <c r="D12" s="38" t="s">
        <v>577</v>
      </c>
      <c r="E12" s="35">
        <v>815</v>
      </c>
      <c r="F12" s="36">
        <f>SUM(E12/E31)</f>
        <v>1.5021656990139158E-2</v>
      </c>
      <c r="G12" s="37"/>
    </row>
    <row r="13" spans="1:7" x14ac:dyDescent="0.4">
      <c r="A13" s="31"/>
      <c r="B13" s="34">
        <v>10</v>
      </c>
      <c r="C13" s="34"/>
      <c r="D13" s="38" t="s">
        <v>567</v>
      </c>
      <c r="E13" s="35">
        <v>771</v>
      </c>
      <c r="F13" s="36">
        <f>SUM(E13/E31)</f>
        <v>1.4210671827481338E-2</v>
      </c>
      <c r="G13" s="37"/>
    </row>
    <row r="14" spans="1:7" x14ac:dyDescent="0.4">
      <c r="A14" s="31"/>
      <c r="B14" s="34">
        <v>11</v>
      </c>
      <c r="C14" s="34"/>
      <c r="D14" s="39" t="s">
        <v>576</v>
      </c>
      <c r="E14" s="35">
        <v>770</v>
      </c>
      <c r="F14" s="36">
        <f>SUM(E14/E31)</f>
        <v>1.4192240346511842E-2</v>
      </c>
      <c r="G14" s="37"/>
    </row>
    <row r="15" spans="1:7" x14ac:dyDescent="0.4">
      <c r="A15" s="31"/>
      <c r="B15" s="34">
        <v>12</v>
      </c>
      <c r="C15" s="34"/>
      <c r="D15" s="34" t="s">
        <v>555</v>
      </c>
      <c r="E15" s="35">
        <v>757</v>
      </c>
      <c r="F15" s="36">
        <f>SUM(E15/E31)</f>
        <v>1.3952631093908395E-2</v>
      </c>
      <c r="G15" s="37"/>
    </row>
    <row r="16" spans="1:7" x14ac:dyDescent="0.4">
      <c r="A16" s="31"/>
      <c r="B16" s="34">
        <v>13</v>
      </c>
      <c r="C16" s="34"/>
      <c r="D16" s="38" t="s">
        <v>565</v>
      </c>
      <c r="E16" s="35">
        <v>670</v>
      </c>
      <c r="F16" s="36">
        <f>SUM(E16/E31)</f>
        <v>1.2349092249562252E-2</v>
      </c>
      <c r="G16" s="37"/>
    </row>
    <row r="17" spans="1:7" x14ac:dyDescent="0.4">
      <c r="A17" s="31"/>
      <c r="B17" s="34">
        <v>14</v>
      </c>
      <c r="C17" s="34"/>
      <c r="D17" s="38" t="s">
        <v>572</v>
      </c>
      <c r="E17" s="35">
        <v>647</v>
      </c>
      <c r="F17" s="36">
        <f>SUM(E17/E31)</f>
        <v>1.1925168187263847E-2</v>
      </c>
      <c r="G17" s="37"/>
    </row>
    <row r="18" spans="1:7" x14ac:dyDescent="0.4">
      <c r="A18" s="31"/>
      <c r="B18" s="34">
        <v>15</v>
      </c>
      <c r="C18" s="34"/>
      <c r="D18" s="38" t="s">
        <v>574</v>
      </c>
      <c r="E18" s="35">
        <v>617</v>
      </c>
      <c r="F18" s="36">
        <f>SUM(E18/E31)</f>
        <v>1.137222375817897E-2</v>
      </c>
      <c r="G18" s="37"/>
    </row>
    <row r="19" spans="1:7" x14ac:dyDescent="0.4">
      <c r="A19" s="31"/>
      <c r="B19" s="34">
        <v>16</v>
      </c>
      <c r="C19" s="34"/>
      <c r="D19" s="38" t="s">
        <v>571</v>
      </c>
      <c r="E19" s="35">
        <v>590</v>
      </c>
      <c r="F19" s="36">
        <f>SUM(E19/E31)</f>
        <v>1.087457377200258E-2</v>
      </c>
      <c r="G19" s="37" t="s">
        <v>554</v>
      </c>
    </row>
    <row r="20" spans="1:7" x14ac:dyDescent="0.4">
      <c r="A20" s="31"/>
      <c r="B20" s="34">
        <v>17</v>
      </c>
      <c r="C20" s="34"/>
      <c r="D20" s="38" t="s">
        <v>559</v>
      </c>
      <c r="E20" s="35">
        <v>658</v>
      </c>
      <c r="F20" s="36">
        <f>SUM(E20/E31)</f>
        <v>1.2127914477928301E-2</v>
      </c>
      <c r="G20" s="37"/>
    </row>
    <row r="21" spans="1:7" x14ac:dyDescent="0.4">
      <c r="A21" s="31"/>
      <c r="B21" s="34">
        <v>18</v>
      </c>
      <c r="C21" s="34"/>
      <c r="D21" s="39" t="s">
        <v>566</v>
      </c>
      <c r="E21" s="35">
        <v>650</v>
      </c>
      <c r="F21" s="36">
        <f>SUM(E21/E31)</f>
        <v>1.1980462630172335E-2</v>
      </c>
      <c r="G21" s="37"/>
    </row>
    <row r="22" spans="1:7" x14ac:dyDescent="0.4">
      <c r="A22" s="31"/>
      <c r="B22" s="34">
        <v>19</v>
      </c>
      <c r="C22" s="34"/>
      <c r="D22" s="38" t="s">
        <v>560</v>
      </c>
      <c r="E22" s="35">
        <v>578</v>
      </c>
      <c r="F22" s="36">
        <f>SUM(E22/E31)</f>
        <v>1.0653396000368629E-2</v>
      </c>
      <c r="G22" s="37"/>
    </row>
    <row r="23" spans="1:7" x14ac:dyDescent="0.4">
      <c r="A23" s="31"/>
      <c r="B23" s="34">
        <v>20</v>
      </c>
      <c r="C23" s="34"/>
      <c r="D23" s="38" t="s">
        <v>557</v>
      </c>
      <c r="E23" s="35">
        <v>546</v>
      </c>
      <c r="F23" s="36">
        <f>SUM(E23/E31)</f>
        <v>1.006358860934476E-2</v>
      </c>
      <c r="G23" s="37"/>
    </row>
    <row r="24" spans="1:7" x14ac:dyDescent="0.4">
      <c r="A24" s="31"/>
      <c r="B24" s="34">
        <v>21</v>
      </c>
      <c r="C24" s="34"/>
      <c r="D24" s="38" t="s">
        <v>556</v>
      </c>
      <c r="E24" s="35">
        <v>534</v>
      </c>
      <c r="F24" s="36">
        <f>SUM(E24/E31)</f>
        <v>9.8424108377108098E-3</v>
      </c>
      <c r="G24" s="37"/>
    </row>
    <row r="25" spans="1:7" x14ac:dyDescent="0.4">
      <c r="A25" s="31"/>
      <c r="B25" s="34">
        <v>22</v>
      </c>
      <c r="C25" s="34"/>
      <c r="D25" s="38" t="s">
        <v>568</v>
      </c>
      <c r="E25" s="35">
        <v>439</v>
      </c>
      <c r="F25" s="36">
        <f>SUM(E25/E31)</f>
        <v>8.0914201456086989E-3</v>
      </c>
      <c r="G25" s="37"/>
    </row>
    <row r="26" spans="1:7" x14ac:dyDescent="0.4">
      <c r="A26" s="31"/>
      <c r="B26" s="34">
        <v>23</v>
      </c>
      <c r="C26" s="34"/>
      <c r="D26" s="34" t="s">
        <v>558</v>
      </c>
      <c r="E26" s="35">
        <v>433</v>
      </c>
      <c r="F26" s="36">
        <f>SUM(E26/E31)</f>
        <v>7.9808312597917236E-3</v>
      </c>
      <c r="G26" s="37" t="s">
        <v>554</v>
      </c>
    </row>
    <row r="27" spans="1:7" x14ac:dyDescent="0.4">
      <c r="A27" s="31"/>
      <c r="B27" s="34">
        <v>24</v>
      </c>
      <c r="C27" s="34"/>
      <c r="D27" s="38" t="s">
        <v>569</v>
      </c>
      <c r="E27" s="35">
        <v>433</v>
      </c>
      <c r="F27" s="36">
        <f>SUM(E27/E31)</f>
        <v>7.9808312597917236E-3</v>
      </c>
      <c r="G27" s="37"/>
    </row>
    <row r="28" spans="1:7" x14ac:dyDescent="0.4">
      <c r="A28" s="31"/>
      <c r="B28" s="34">
        <v>25</v>
      </c>
      <c r="C28" s="34"/>
      <c r="D28" s="38" t="s">
        <v>573</v>
      </c>
      <c r="E28" s="35">
        <v>433</v>
      </c>
      <c r="F28" s="36">
        <f>SUM(E28/E31)</f>
        <v>7.9808312597917236E-3</v>
      </c>
      <c r="G28" s="40"/>
    </row>
    <row r="29" spans="1:7" x14ac:dyDescent="0.4">
      <c r="A29" s="31"/>
      <c r="B29" s="34"/>
      <c r="C29" s="34"/>
      <c r="D29" s="34"/>
      <c r="E29" s="35"/>
      <c r="F29" s="34"/>
      <c r="G29" s="40"/>
    </row>
    <row r="30" spans="1:7" x14ac:dyDescent="0.4">
      <c r="A30" s="31"/>
      <c r="B30" s="34"/>
      <c r="C30" s="34"/>
      <c r="D30" s="34"/>
      <c r="E30" s="35"/>
      <c r="F30" s="34"/>
      <c r="G30" s="40"/>
    </row>
    <row r="31" spans="1:7" ht="20.25" thickBot="1" x14ac:dyDescent="0.45">
      <c r="A31" s="41" t="s">
        <v>579</v>
      </c>
      <c r="B31" s="42"/>
      <c r="C31" s="42"/>
      <c r="D31" s="42"/>
      <c r="E31" s="43">
        <v>54255</v>
      </c>
      <c r="F31" s="44">
        <f>SUM(F4:F28)</f>
        <v>0.35792092894664085</v>
      </c>
      <c r="G31" s="4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Palomar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Deegan</dc:creator>
  <cp:lastModifiedBy>Tyler Dranguet</cp:lastModifiedBy>
  <dcterms:created xsi:type="dcterms:W3CDTF">2014-09-11T22:46:58Z</dcterms:created>
  <dcterms:modified xsi:type="dcterms:W3CDTF">2015-01-13T21:37:34Z</dcterms:modified>
</cp:coreProperties>
</file>